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2175" windowWidth="15420" windowHeight="8910" tabRatio="754" activeTab="0"/>
  </bookViews>
  <sheets>
    <sheet name="SEKTÖR (USD)" sheetId="1" r:id="rId1"/>
    <sheet name="GEN.SEK.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2002-2009 AYLIK İHR" sheetId="11" r:id="rId11"/>
  </sheets>
  <definedNames/>
  <calcPr fullCalcOnLoad="1"/>
</workbook>
</file>

<file path=xl/sharedStrings.xml><?xml version="1.0" encoding="utf-8"?>
<sst xmlns="http://schemas.openxmlformats.org/spreadsheetml/2006/main" count="196" uniqueCount="133">
  <si>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</si>
  <si>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</si>
  <si>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</si>
  <si>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</si>
  <si>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</si>
  <si>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</si>
  <si>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</si>
  <si>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</si>
  <si>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</si>
  <si>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</si>
  <si>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</si>
  <si>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</si>
  <si>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</si>
  <si>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</si>
  <si>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</si>
  <si>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</si>
  <si>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</si>
  <si>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</si>
  <si>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</si>
  <si>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</si>
  <si>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</si>
  <si>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</si>
  <si>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</si>
  <si>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</si>
  <si>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</si>
  <si>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</si>
  <si>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</si>
  <si>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</si>
  <si>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</si>
  <si>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</si>
  <si>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</si>
  <si>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</si>
  <si>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</si>
  <si>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</si>
  <si>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</si>
  <si>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</si>
  <si>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</si>
  <si>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</si>
  <si>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</si>
  <si>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</si>
  <si>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</si>
  <si>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</si>
  <si>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</si>
  <si>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</si>
  <si>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</si>
  <si>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</si>
  <si>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</si>
  <si>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</si>
  <si>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</si>
  <si>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</si>
  <si>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</si>
  <si>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</si>
  <si>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</si>
  <si>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</si>
  <si>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</si>
  <si>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</si>
  <si>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</si>
  <si>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</si>
  <si>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</si>
  <si>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</si>
  <si>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</si>
  <si>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</si>
  <si>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</si>
  <si>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</si>
  <si>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</si>
  <si>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</si>
  <si>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</si>
  <si>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</si>
  <si>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</si>
  <si>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</si>
  <si>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</si>
  <si>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</si>
  <si>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</si>
  <si>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</si>
  <si>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</si>
  <si>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</si>
  <si>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</si>
  <si>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</si>
  <si>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</si>
  <si>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</si>
  <si>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</si>
  <si>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</si>
  <si>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</si>
  <si>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</si>
  <si>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</si>
  <si>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</si>
  <si>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</si>
  <si>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</si>
  <si>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</si>
  <si>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</si>
  <si>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</si>
  <si>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</si>
  <si>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</si>
  <si>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</si>
  <si>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</si>
  <si>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</si>
  <si>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</si>
  <si>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</si>
  <si>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</si>
  <si>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</si>
  <si>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</si>
  <si>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</si>
  <si>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</si>
  <si>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</si>
  <si>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Genel Toplam</t>
  </si>
  <si>
    <t>Değişim    (09/08)</t>
  </si>
  <si>
    <t xml:space="preserve"> Pay(09)  (%)</t>
  </si>
  <si>
    <t>LİBYA</t>
  </si>
  <si>
    <t xml:space="preserve">SEKTÖREL BAZDA İHRACAT RAKAMLARI -1000 $   </t>
  </si>
  <si>
    <t>İHRACATÇI  BİRLİKLERİ  GENEL SEKRETERLİKLERİ BAZINDA İHRACAT RAKAMLARI (1000 $)</t>
  </si>
  <si>
    <t>Not: Sıralama son ay değerlerine göredir.</t>
  </si>
  <si>
    <t>Su Ürünleri ve Hayvansal Mamuller</t>
  </si>
  <si>
    <t xml:space="preserve">     Su Ürünleri ve Hayvansal Mamuller</t>
  </si>
  <si>
    <t xml:space="preserve">ŞUBAT </t>
  </si>
  <si>
    <t>AĞUSTOS</t>
  </si>
  <si>
    <t>Elektrik-Elektronik,Mak.ve Bilişim</t>
  </si>
  <si>
    <t>SUUDI ARABISTAN</t>
  </si>
  <si>
    <t>CEZAYİR</t>
  </si>
  <si>
    <t>ÇİN HALK CUMHURİYETİ</t>
  </si>
  <si>
    <t>OCAK-ARALIK</t>
  </si>
  <si>
    <t>BIRLESIK ARAP EMIRLI</t>
  </si>
  <si>
    <t>ISRAIL</t>
  </si>
  <si>
    <t>MISIR</t>
  </si>
  <si>
    <t>AZERBAYCAN-NAHCIVAN</t>
  </si>
  <si>
    <t>ARALIK 2009 İHRACAT RAKAMLARI (*)</t>
  </si>
  <si>
    <t xml:space="preserve">     Birlik Kaydı Zorunlu Olmayan Ürünler (**)</t>
  </si>
  <si>
    <t>(*) İhracatçı Birliklerince 1.1.2009 - 31.12.2009 tarihleri arasında kayda alınan ihracat toplamını gösterir.</t>
  </si>
  <si>
    <t>(**) İhracatçı Birliklerince kayda alınması zorunlu olmayan, ancak ihracat sayılan işlenmemiş değerli maden, uçak ve gemilere teslim edilen akaryakıt ve kumanya ile diğer kalemlerin geçici toplam ihracat tutarlarıdır.</t>
  </si>
  <si>
    <t>İHRACATIMIZDA İLK 20 ÜLKE (1000 $) (*)</t>
  </si>
  <si>
    <t>Not: İhracatçı Birliklerince 1 Ocak - 31 Aralık tarihleri arasında kayda alınan ihracata göredir.</t>
  </si>
  <si>
    <t>BİRLEŞİK KRALLIK</t>
  </si>
  <si>
    <t>ABD</t>
  </si>
  <si>
    <t>İRAN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</si>
</sst>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#\ ###\ ###\ ##0"/>
  </numFmts>
  <fonts count="7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5" borderId="1" applyNumberFormat="0" applyAlignment="0" applyProtection="0"/>
    <xf numFmtId="0" fontId="37" fillId="16" borderId="2" applyNumberFormat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46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7" xfId="0" applyNumberFormat="1" applyFont="1" applyFill="1" applyBorder="1" applyAlignment="1">
      <alignment horizontal="center"/>
    </xf>
    <xf numFmtId="49" fontId="17" fillId="17" borderId="18" xfId="0" applyNumberFormat="1" applyFont="1" applyFill="1" applyBorder="1" applyAlignment="1">
      <alignment horizontal="center"/>
    </xf>
    <xf numFmtId="0" fontId="17" fillId="17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0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0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1" xfId="0" applyFont="1" applyFill="1" applyBorder="1" applyAlignment="1">
      <alignment horizontal="center"/>
    </xf>
    <xf numFmtId="3" fontId="22" fillId="17" borderId="2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4" borderId="15" xfId="0" applyNumberFormat="1" applyFont="1" applyFill="1" applyBorder="1" applyAlignment="1">
      <alignment/>
    </xf>
    <xf numFmtId="4" fontId="27" fillId="4" borderId="15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3" xfId="0" applyNumberFormat="1" applyFont="1" applyFill="1" applyBorder="1" applyAlignment="1">
      <alignment horizontal="center" wrapText="1"/>
    </xf>
    <xf numFmtId="216" fontId="0" fillId="0" borderId="0" xfId="0" applyNumberFormat="1" applyAlignment="1">
      <alignment/>
    </xf>
    <xf numFmtId="0" fontId="25" fillId="18" borderId="15" xfId="0" applyFont="1" applyFill="1" applyBorder="1" applyAlignment="1">
      <alignment horizontal="center"/>
    </xf>
    <xf numFmtId="3" fontId="22" fillId="17" borderId="24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7" fillId="4" borderId="25" xfId="0" applyNumberFormat="1" applyFont="1" applyFill="1" applyBorder="1" applyAlignment="1">
      <alignment/>
    </xf>
    <xf numFmtId="180" fontId="12" fillId="0" borderId="25" xfId="4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49" fontId="25" fillId="18" borderId="15" xfId="0" applyNumberFormat="1" applyFont="1" applyFill="1" applyBorder="1" applyAlignment="1">
      <alignment horizontal="center"/>
    </xf>
    <xf numFmtId="3" fontId="27" fillId="4" borderId="15" xfId="0" applyNumberFormat="1" applyFont="1" applyFill="1" applyBorder="1" applyAlignment="1">
      <alignment/>
    </xf>
    <xf numFmtId="4" fontId="27" fillId="4" borderId="26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9" fillId="17" borderId="27" xfId="0" applyNumberFormat="1" applyFont="1" applyFill="1" applyBorder="1" applyAlignment="1">
      <alignment horizontal="right"/>
    </xf>
    <xf numFmtId="3" fontId="20" fillId="17" borderId="27" xfId="0" applyNumberFormat="1" applyFont="1" applyFill="1" applyBorder="1" applyAlignment="1">
      <alignment/>
    </xf>
    <xf numFmtId="3" fontId="21" fillId="17" borderId="27" xfId="0" applyNumberFormat="1" applyFont="1" applyFill="1" applyBorder="1" applyAlignment="1">
      <alignment/>
    </xf>
    <xf numFmtId="3" fontId="21" fillId="17" borderId="27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/>
    </xf>
    <xf numFmtId="180" fontId="12" fillId="0" borderId="25" xfId="40" applyNumberFormat="1" applyFont="1" applyFill="1" applyBorder="1" applyAlignment="1">
      <alignment horizontal="right"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40" applyNumberFormat="1" applyFont="1" applyFill="1" applyBorder="1" applyAlignment="1">
      <alignment horizontal="center"/>
    </xf>
    <xf numFmtId="180" fontId="13" fillId="0" borderId="31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0" fontId="14" fillId="0" borderId="33" xfId="0" applyFont="1" applyBorder="1" applyAlignment="1">
      <alignment horizontal="center"/>
    </xf>
    <xf numFmtId="3" fontId="4" fillId="0" borderId="34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/>
    </xf>
    <xf numFmtId="0" fontId="2" fillId="0" borderId="0" xfId="55" applyFont="1" applyFill="1" applyBorder="1">
      <alignment/>
      <protection/>
    </xf>
    <xf numFmtId="0" fontId="32" fillId="0" borderId="0" xfId="55" applyFont="1" applyFill="1" applyBorder="1">
      <alignment/>
      <protection/>
    </xf>
    <xf numFmtId="0" fontId="3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2" fillId="0" borderId="37" xfId="55" applyFont="1" applyFill="1" applyBorder="1" applyAlignment="1">
      <alignment wrapText="1"/>
      <protection/>
    </xf>
    <xf numFmtId="0" fontId="3" fillId="0" borderId="38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center"/>
      <protection/>
    </xf>
    <xf numFmtId="1" fontId="4" fillId="0" borderId="23" xfId="55" applyNumberFormat="1" applyFont="1" applyFill="1" applyBorder="1" applyAlignment="1">
      <alignment horizontal="center"/>
      <protection/>
    </xf>
    <xf numFmtId="2" fontId="5" fillId="0" borderId="10" xfId="55" applyNumberFormat="1" applyFont="1" applyFill="1" applyBorder="1" applyAlignment="1">
      <alignment horizontal="center" wrapText="1"/>
      <protection/>
    </xf>
    <xf numFmtId="2" fontId="5" fillId="0" borderId="23" xfId="55" applyNumberFormat="1" applyFont="1" applyFill="1" applyBorder="1" applyAlignment="1">
      <alignment horizontal="center" wrapText="1"/>
      <protection/>
    </xf>
    <xf numFmtId="0" fontId="6" fillId="6" borderId="39" xfId="55" applyFont="1" applyFill="1" applyBorder="1">
      <alignment/>
      <protection/>
    </xf>
    <xf numFmtId="3" fontId="4" fillId="6" borderId="40" xfId="55" applyNumberFormat="1" applyFont="1" applyFill="1" applyBorder="1" applyAlignment="1">
      <alignment horizontal="center"/>
      <protection/>
    </xf>
    <xf numFmtId="2" fontId="4" fillId="6" borderId="40" xfId="55" applyNumberFormat="1" applyFont="1" applyFill="1" applyBorder="1" applyAlignment="1">
      <alignment horizontal="center"/>
      <protection/>
    </xf>
    <xf numFmtId="0" fontId="4" fillId="0" borderId="41" xfId="55" applyFont="1" applyFill="1" applyBorder="1">
      <alignment/>
      <protection/>
    </xf>
    <xf numFmtId="3" fontId="4" fillId="0" borderId="42" xfId="55" applyNumberFormat="1" applyFont="1" applyFill="1" applyBorder="1" applyAlignment="1">
      <alignment horizontal="center"/>
      <protection/>
    </xf>
    <xf numFmtId="2" fontId="4" fillId="0" borderId="42" xfId="55" applyNumberFormat="1" applyFont="1" applyFill="1" applyBorder="1" applyAlignment="1">
      <alignment horizontal="center"/>
      <protection/>
    </xf>
    <xf numFmtId="0" fontId="2" fillId="0" borderId="41" xfId="55" applyFont="1" applyFill="1" applyBorder="1">
      <alignment/>
      <protection/>
    </xf>
    <xf numFmtId="3" fontId="7" fillId="0" borderId="42" xfId="55" applyNumberFormat="1" applyFont="1" applyFill="1" applyBorder="1" applyAlignment="1">
      <alignment horizontal="center"/>
      <protection/>
    </xf>
    <xf numFmtId="2" fontId="7" fillId="0" borderId="42" xfId="55" applyNumberFormat="1" applyFont="1" applyFill="1" applyBorder="1" applyAlignment="1">
      <alignment horizontal="center"/>
      <protection/>
    </xf>
    <xf numFmtId="0" fontId="6" fillId="6" borderId="41" xfId="55" applyFont="1" applyFill="1" applyBorder="1">
      <alignment/>
      <protection/>
    </xf>
    <xf numFmtId="3" fontId="4" fillId="6" borderId="42" xfId="55" applyNumberFormat="1" applyFont="1" applyFill="1" applyBorder="1" applyAlignment="1">
      <alignment horizontal="center"/>
      <protection/>
    </xf>
    <xf numFmtId="2" fontId="4" fillId="6" borderId="42" xfId="55" applyNumberFormat="1" applyFont="1" applyFill="1" applyBorder="1" applyAlignment="1">
      <alignment horizontal="center"/>
      <protection/>
    </xf>
    <xf numFmtId="3" fontId="8" fillId="0" borderId="42" xfId="55" applyNumberFormat="1" applyFont="1" applyFill="1" applyBorder="1" applyAlignment="1">
      <alignment horizontal="center"/>
      <protection/>
    </xf>
    <xf numFmtId="0" fontId="4" fillId="6" borderId="41" xfId="55" applyFont="1" applyFill="1" applyBorder="1">
      <alignment/>
      <protection/>
    </xf>
    <xf numFmtId="0" fontId="3" fillId="0" borderId="43" xfId="55" applyFont="1" applyFill="1" applyBorder="1">
      <alignment/>
      <protection/>
    </xf>
    <xf numFmtId="3" fontId="3" fillId="0" borderId="44" xfId="55" applyNumberFormat="1" applyFont="1" applyFill="1" applyBorder="1" applyAlignment="1">
      <alignment horizontal="center"/>
      <protection/>
    </xf>
    <xf numFmtId="2" fontId="3" fillId="0" borderId="44" xfId="55" applyNumberFormat="1" applyFont="1" applyFill="1" applyBorder="1" applyAlignment="1">
      <alignment horizontal="center"/>
      <protection/>
    </xf>
    <xf numFmtId="1" fontId="3" fillId="0" borderId="43" xfId="55" applyNumberFormat="1" applyFont="1" applyFill="1" applyBorder="1" applyAlignment="1">
      <alignment horizontal="center"/>
      <protection/>
    </xf>
    <xf numFmtId="3" fontId="3" fillId="0" borderId="43" xfId="55" applyNumberFormat="1" applyFont="1" applyFill="1" applyBorder="1" applyAlignment="1">
      <alignment horizontal="center"/>
      <protection/>
    </xf>
    <xf numFmtId="0" fontId="30" fillId="0" borderId="0" xfId="55" applyFont="1" applyFill="1" applyBorder="1">
      <alignment/>
      <protection/>
    </xf>
    <xf numFmtId="3" fontId="16" fillId="0" borderId="0" xfId="0" applyNumberFormat="1" applyFont="1" applyBorder="1" applyAlignment="1">
      <alignment horizontal="center"/>
    </xf>
    <xf numFmtId="3" fontId="13" fillId="0" borderId="45" xfId="0" applyNumberFormat="1" applyFont="1" applyFill="1" applyBorder="1" applyAlignment="1">
      <alignment/>
    </xf>
    <xf numFmtId="180" fontId="12" fillId="0" borderId="45" xfId="4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/>
    </xf>
    <xf numFmtId="0" fontId="50" fillId="0" borderId="0" xfId="0" applyFont="1" applyAlignment="1">
      <alignment/>
    </xf>
    <xf numFmtId="3" fontId="16" fillId="0" borderId="46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9" fillId="17" borderId="47" xfId="0" applyNumberFormat="1" applyFont="1" applyFill="1" applyBorder="1" applyAlignment="1">
      <alignment/>
    </xf>
    <xf numFmtId="3" fontId="19" fillId="17" borderId="48" xfId="0" applyNumberFormat="1" applyFont="1" applyFill="1" applyBorder="1" applyAlignment="1">
      <alignment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50" xfId="55" applyFont="1" applyFill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29" fillId="0" borderId="17" xfId="55" applyFont="1" applyFill="1" applyBorder="1" applyAlignment="1">
      <alignment horizontal="center" vertical="center"/>
      <protection/>
    </xf>
    <xf numFmtId="0" fontId="29" fillId="0" borderId="18" xfId="55" applyFont="1" applyFill="1" applyBorder="1" applyAlignment="1">
      <alignment horizontal="center" vertical="center"/>
      <protection/>
    </xf>
    <xf numFmtId="43" fontId="7" fillId="0" borderId="0" xfId="40" applyNumberFormat="1" applyFont="1" applyFill="1" applyBorder="1" applyAlignment="1">
      <alignment horizontal="left" wrapText="1"/>
    </xf>
    <xf numFmtId="0" fontId="7" fillId="0" borderId="0" xfId="55" applyFont="1" applyFill="1" applyBorder="1" applyAlignment="1">
      <alignment horizontal="left"/>
      <protection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MAYIS_2009_İHRACAT_RAKAMLARI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2008-2009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İHR'!$C$24:$N$24</c:f>
              <c:numCache>
                <c:ptCount val="12"/>
                <c:pt idx="0">
                  <c:v>8374605</c:v>
                </c:pt>
                <c:pt idx="1">
                  <c:v>9336151</c:v>
                </c:pt>
                <c:pt idx="2">
                  <c:v>9737471</c:v>
                </c:pt>
                <c:pt idx="3">
                  <c:v>10061611</c:v>
                </c:pt>
                <c:pt idx="4">
                  <c:v>10919794</c:v>
                </c:pt>
                <c:pt idx="5">
                  <c:v>10763693</c:v>
                </c:pt>
                <c:pt idx="6">
                  <c:v>10867722</c:v>
                </c:pt>
                <c:pt idx="7">
                  <c:v>9552093</c:v>
                </c:pt>
                <c:pt idx="8">
                  <c:v>10378199</c:v>
                </c:pt>
                <c:pt idx="9">
                  <c:v>7834096</c:v>
                </c:pt>
                <c:pt idx="10">
                  <c:v>7182411</c:v>
                </c:pt>
                <c:pt idx="11">
                  <c:v>5868966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İHR'!$C$25:$N$25</c:f>
              <c:numCache>
                <c:ptCount val="12"/>
                <c:pt idx="0">
                  <c:v>5753404</c:v>
                </c:pt>
                <c:pt idx="1">
                  <c:v>5729484</c:v>
                </c:pt>
                <c:pt idx="2">
                  <c:v>6004930</c:v>
                </c:pt>
                <c:pt idx="3">
                  <c:v>6349699</c:v>
                </c:pt>
                <c:pt idx="4">
                  <c:v>6169797</c:v>
                </c:pt>
                <c:pt idx="5">
                  <c:v>6950169</c:v>
                </c:pt>
                <c:pt idx="6">
                  <c:v>7631916</c:v>
                </c:pt>
                <c:pt idx="7">
                  <c:v>6441677</c:v>
                </c:pt>
                <c:pt idx="8">
                  <c:v>6947672</c:v>
                </c:pt>
                <c:pt idx="9">
                  <c:v>8304596</c:v>
                </c:pt>
                <c:pt idx="10">
                  <c:v>7275778</c:v>
                </c:pt>
                <c:pt idx="11">
                  <c:v>7747807</c:v>
                </c:pt>
              </c:numCache>
            </c:numRef>
          </c:val>
          <c:smooth val="0"/>
        </c:ser>
        <c:marker val="1"/>
        <c:axId val="11521726"/>
        <c:axId val="43865599"/>
      </c:lineChart>
      <c:catAx>
        <c:axId val="1152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65599"/>
        <c:crosses val="autoZero"/>
        <c:auto val="1"/>
        <c:lblOffset val="100"/>
        <c:tickLblSkip val="1"/>
        <c:noMultiLvlLbl val="0"/>
      </c:catAx>
      <c:valAx>
        <c:axId val="438655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217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190509</c:v>
                </c:pt>
                <c:pt idx="10">
                  <c:v>135242</c:v>
                </c:pt>
                <c:pt idx="11">
                  <c:v>72589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İHR'!$C$11:$N$11</c:f>
              <c:numCache>
                <c:ptCount val="12"/>
                <c:pt idx="0">
                  <c:v>79792</c:v>
                </c:pt>
                <c:pt idx="1">
                  <c:v>84132</c:v>
                </c:pt>
                <c:pt idx="2">
                  <c:v>82541</c:v>
                </c:pt>
                <c:pt idx="3">
                  <c:v>73773</c:v>
                </c:pt>
                <c:pt idx="4">
                  <c:v>73701</c:v>
                </c:pt>
                <c:pt idx="5">
                  <c:v>74787</c:v>
                </c:pt>
                <c:pt idx="6">
                  <c:v>78255</c:v>
                </c:pt>
                <c:pt idx="7">
                  <c:v>79749</c:v>
                </c:pt>
                <c:pt idx="8">
                  <c:v>113334</c:v>
                </c:pt>
                <c:pt idx="9">
                  <c:v>160781</c:v>
                </c:pt>
                <c:pt idx="10">
                  <c:v>113400</c:v>
                </c:pt>
                <c:pt idx="11">
                  <c:v>97486</c:v>
                </c:pt>
              </c:numCache>
            </c:numRef>
          </c:val>
          <c:smooth val="0"/>
        </c:ser>
        <c:marker val="1"/>
        <c:axId val="39076528"/>
        <c:axId val="32326833"/>
      </c:lineChart>
      <c:catAx>
        <c:axId val="39076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26833"/>
        <c:crosses val="autoZero"/>
        <c:auto val="1"/>
        <c:lblOffset val="100"/>
        <c:tickLblSkip val="1"/>
        <c:noMultiLvlLbl val="0"/>
      </c:catAx>
      <c:valAx>
        <c:axId val="3232683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765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71560</c:v>
                </c:pt>
                <c:pt idx="8">
                  <c:v>226954</c:v>
                </c:pt>
                <c:pt idx="9">
                  <c:v>184776</c:v>
                </c:pt>
                <c:pt idx="10">
                  <c:v>125144</c:v>
                </c:pt>
                <c:pt idx="11">
                  <c:v>71751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İHR'!$C$13:$N$13</c:f>
              <c:numCache>
                <c:ptCount val="12"/>
                <c:pt idx="0">
                  <c:v>74122</c:v>
                </c:pt>
                <c:pt idx="1">
                  <c:v>64529</c:v>
                </c:pt>
                <c:pt idx="2">
                  <c:v>63698</c:v>
                </c:pt>
                <c:pt idx="3">
                  <c:v>58017</c:v>
                </c:pt>
                <c:pt idx="4">
                  <c:v>60058</c:v>
                </c:pt>
                <c:pt idx="5">
                  <c:v>70710</c:v>
                </c:pt>
                <c:pt idx="6">
                  <c:v>76299</c:v>
                </c:pt>
                <c:pt idx="7">
                  <c:v>89339</c:v>
                </c:pt>
                <c:pt idx="8">
                  <c:v>138191</c:v>
                </c:pt>
                <c:pt idx="9">
                  <c:v>202378</c:v>
                </c:pt>
                <c:pt idx="10">
                  <c:v>157813</c:v>
                </c:pt>
                <c:pt idx="11">
                  <c:v>128818</c:v>
                </c:pt>
              </c:numCache>
            </c:numRef>
          </c:val>
          <c:smooth val="0"/>
        </c:ser>
        <c:marker val="1"/>
        <c:axId val="48695058"/>
        <c:axId val="25800147"/>
      </c:lineChart>
      <c:catAx>
        <c:axId val="48695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00147"/>
        <c:crosses val="autoZero"/>
        <c:auto val="1"/>
        <c:lblOffset val="100"/>
        <c:tickLblSkip val="1"/>
        <c:noMultiLvlLbl val="0"/>
      </c:catAx>
      <c:valAx>
        <c:axId val="25800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950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İHR'!$C$15:$N$15</c:f>
              <c:numCache>
                <c:ptCount val="12"/>
                <c:pt idx="0">
                  <c:v>18811</c:v>
                </c:pt>
                <c:pt idx="1">
                  <c:v>20193</c:v>
                </c:pt>
                <c:pt idx="2">
                  <c:v>19352</c:v>
                </c:pt>
                <c:pt idx="3">
                  <c:v>15426</c:v>
                </c:pt>
                <c:pt idx="4">
                  <c:v>13109</c:v>
                </c:pt>
                <c:pt idx="5">
                  <c:v>12436</c:v>
                </c:pt>
                <c:pt idx="6">
                  <c:v>12666</c:v>
                </c:pt>
                <c:pt idx="7">
                  <c:v>13906</c:v>
                </c:pt>
                <c:pt idx="8">
                  <c:v>18263</c:v>
                </c:pt>
                <c:pt idx="9">
                  <c:v>18371</c:v>
                </c:pt>
                <c:pt idx="10">
                  <c:v>19771</c:v>
                </c:pt>
                <c:pt idx="11">
                  <c:v>27057</c:v>
                </c:pt>
              </c:numCache>
            </c:numRef>
          </c:val>
          <c:smooth val="0"/>
        </c:ser>
        <c:marker val="1"/>
        <c:axId val="19586292"/>
        <c:axId val="20822133"/>
      </c:lineChart>
      <c:catAx>
        <c:axId val="19586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22133"/>
        <c:crosses val="autoZero"/>
        <c:auto val="1"/>
        <c:lblOffset val="100"/>
        <c:tickLblSkip val="1"/>
        <c:noMultiLvlLbl val="0"/>
      </c:catAx>
      <c:valAx>
        <c:axId val="20822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862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İHR'!$C$17:$N$17</c:f>
              <c:numCache>
                <c:ptCount val="12"/>
                <c:pt idx="0">
                  <c:v>109493</c:v>
                </c:pt>
                <c:pt idx="1">
                  <c:v>59262</c:v>
                </c:pt>
                <c:pt idx="2">
                  <c:v>34822</c:v>
                </c:pt>
                <c:pt idx="3">
                  <c:v>46500</c:v>
                </c:pt>
                <c:pt idx="4">
                  <c:v>30752</c:v>
                </c:pt>
                <c:pt idx="5">
                  <c:v>31875</c:v>
                </c:pt>
                <c:pt idx="6">
                  <c:v>29928</c:v>
                </c:pt>
                <c:pt idx="7">
                  <c:v>81244</c:v>
                </c:pt>
                <c:pt idx="8">
                  <c:v>125996</c:v>
                </c:pt>
                <c:pt idx="9">
                  <c:v>57922</c:v>
                </c:pt>
                <c:pt idx="10">
                  <c:v>65607</c:v>
                </c:pt>
                <c:pt idx="11">
                  <c:v>64419</c:v>
                </c:pt>
              </c:numCache>
            </c:numRef>
          </c:val>
          <c:smooth val="0"/>
        </c:ser>
        <c:marker val="1"/>
        <c:axId val="6480982"/>
        <c:axId val="24675479"/>
      </c:lineChart>
      <c:catAx>
        <c:axId val="6480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75479"/>
        <c:crosses val="autoZero"/>
        <c:auto val="1"/>
        <c:lblOffset val="100"/>
        <c:tickLblSkip val="1"/>
        <c:noMultiLvlLbl val="0"/>
      </c:catAx>
      <c:valAx>
        <c:axId val="2467547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09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İHR'!$C$19:$N$19</c:f>
              <c:numCache>
                <c:ptCount val="12"/>
                <c:pt idx="0">
                  <c:v>4598</c:v>
                </c:pt>
                <c:pt idx="1">
                  <c:v>5730</c:v>
                </c:pt>
                <c:pt idx="2">
                  <c:v>4271</c:v>
                </c:pt>
                <c:pt idx="3">
                  <c:v>5900</c:v>
                </c:pt>
                <c:pt idx="4">
                  <c:v>4634</c:v>
                </c:pt>
                <c:pt idx="5">
                  <c:v>2360</c:v>
                </c:pt>
                <c:pt idx="6">
                  <c:v>3068</c:v>
                </c:pt>
                <c:pt idx="7">
                  <c:v>2779</c:v>
                </c:pt>
                <c:pt idx="8">
                  <c:v>3468</c:v>
                </c:pt>
                <c:pt idx="9">
                  <c:v>3345</c:v>
                </c:pt>
                <c:pt idx="10">
                  <c:v>3592</c:v>
                </c:pt>
                <c:pt idx="11">
                  <c:v>5404</c:v>
                </c:pt>
              </c:numCache>
            </c:numRef>
          </c:val>
          <c:smooth val="0"/>
        </c:ser>
        <c:marker val="1"/>
        <c:axId val="44711224"/>
        <c:axId val="42021433"/>
      </c:lineChart>
      <c:catAx>
        <c:axId val="44711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021433"/>
        <c:crosses val="autoZero"/>
        <c:auto val="1"/>
        <c:lblOffset val="100"/>
        <c:tickLblSkip val="1"/>
        <c:noMultiLvlLbl val="0"/>
      </c:catAx>
      <c:valAx>
        <c:axId val="42021433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711224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İHR'!$C$20:$N$20</c:f>
              <c:numCache>
                <c:ptCount val="12"/>
                <c:pt idx="0">
                  <c:v>114379</c:v>
                </c:pt>
                <c:pt idx="1">
                  <c:v>51479</c:v>
                </c:pt>
                <c:pt idx="2">
                  <c:v>49471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93800</c:v>
                </c:pt>
                <c:pt idx="10">
                  <c:v>83159</c:v>
                </c:pt>
                <c:pt idx="11">
                  <c:v>94534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İHR'!$C$21:$N$21</c:f>
              <c:numCache>
                <c:ptCount val="12"/>
                <c:pt idx="0">
                  <c:v>77745</c:v>
                </c:pt>
                <c:pt idx="1">
                  <c:v>65402</c:v>
                </c:pt>
                <c:pt idx="2">
                  <c:v>68129</c:v>
                </c:pt>
                <c:pt idx="3">
                  <c:v>66528</c:v>
                </c:pt>
                <c:pt idx="4">
                  <c:v>59779</c:v>
                </c:pt>
                <c:pt idx="5">
                  <c:v>64369</c:v>
                </c:pt>
                <c:pt idx="6">
                  <c:v>64589</c:v>
                </c:pt>
                <c:pt idx="7">
                  <c:v>64823</c:v>
                </c:pt>
                <c:pt idx="8">
                  <c:v>67113</c:v>
                </c:pt>
                <c:pt idx="9">
                  <c:v>78246</c:v>
                </c:pt>
                <c:pt idx="10">
                  <c:v>70626</c:v>
                </c:pt>
                <c:pt idx="11">
                  <c:v>81380</c:v>
                </c:pt>
              </c:numCache>
            </c:numRef>
          </c:val>
          <c:smooth val="0"/>
        </c:ser>
        <c:marker val="1"/>
        <c:axId val="49547162"/>
        <c:axId val="41345371"/>
      </c:lineChart>
      <c:catAx>
        <c:axId val="49547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45371"/>
        <c:crosses val="autoZero"/>
        <c:auto val="1"/>
        <c:lblOffset val="100"/>
        <c:tickLblSkip val="1"/>
        <c:noMultiLvlLbl val="0"/>
      </c:catAx>
      <c:valAx>
        <c:axId val="4134537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4716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İHR'!$C$22:$N$22</c:f>
              <c:numCache>
                <c:ptCount val="12"/>
                <c:pt idx="0">
                  <c:v>204562</c:v>
                </c:pt>
                <c:pt idx="1">
                  <c:v>218848</c:v>
                </c:pt>
                <c:pt idx="2">
                  <c:v>213225</c:v>
                </c:pt>
                <c:pt idx="3">
                  <c:v>212470</c:v>
                </c:pt>
                <c:pt idx="4">
                  <c:v>218886</c:v>
                </c:pt>
                <c:pt idx="5">
                  <c:v>218333</c:v>
                </c:pt>
                <c:pt idx="6">
                  <c:v>236131</c:v>
                </c:pt>
                <c:pt idx="7">
                  <c:v>223165</c:v>
                </c:pt>
                <c:pt idx="8">
                  <c:v>244086</c:v>
                </c:pt>
                <c:pt idx="9">
                  <c:v>209957</c:v>
                </c:pt>
                <c:pt idx="10">
                  <c:v>214558</c:v>
                </c:pt>
                <c:pt idx="11">
                  <c:v>200893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İHR'!$C$23:$N$23</c:f>
              <c:numCache>
                <c:ptCount val="12"/>
                <c:pt idx="0">
                  <c:v>184610</c:v>
                </c:pt>
                <c:pt idx="1">
                  <c:v>170778</c:v>
                </c:pt>
                <c:pt idx="2">
                  <c:v>184072</c:v>
                </c:pt>
                <c:pt idx="3">
                  <c:v>185567</c:v>
                </c:pt>
                <c:pt idx="4">
                  <c:v>184555</c:v>
                </c:pt>
                <c:pt idx="5">
                  <c:v>194926</c:v>
                </c:pt>
                <c:pt idx="6">
                  <c:v>217495</c:v>
                </c:pt>
                <c:pt idx="7">
                  <c:v>210864</c:v>
                </c:pt>
                <c:pt idx="8">
                  <c:v>213997</c:v>
                </c:pt>
                <c:pt idx="9">
                  <c:v>251627</c:v>
                </c:pt>
                <c:pt idx="10">
                  <c:v>239888</c:v>
                </c:pt>
                <c:pt idx="11">
                  <c:v>262977</c:v>
                </c:pt>
              </c:numCache>
            </c:numRef>
          </c:val>
          <c:smooth val="0"/>
        </c:ser>
        <c:marker val="1"/>
        <c:axId val="51078012"/>
        <c:axId val="55620093"/>
      </c:lineChart>
      <c:catAx>
        <c:axId val="5107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620093"/>
        <c:crosses val="autoZero"/>
        <c:auto val="1"/>
        <c:lblOffset val="100"/>
        <c:tickLblSkip val="1"/>
        <c:noMultiLvlLbl val="0"/>
      </c:catAx>
      <c:valAx>
        <c:axId val="5562009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780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İHR'!$C$26:$N$26</c:f>
              <c:numCache>
                <c:ptCount val="12"/>
                <c:pt idx="0">
                  <c:v>588203</c:v>
                </c:pt>
                <c:pt idx="1">
                  <c:v>613890</c:v>
                </c:pt>
                <c:pt idx="2">
                  <c:v>655801</c:v>
                </c:pt>
                <c:pt idx="3">
                  <c:v>631650</c:v>
                </c:pt>
                <c:pt idx="4">
                  <c:v>640488</c:v>
                </c:pt>
                <c:pt idx="5">
                  <c:v>567088</c:v>
                </c:pt>
                <c:pt idx="6">
                  <c:v>569675</c:v>
                </c:pt>
                <c:pt idx="7">
                  <c:v>508219</c:v>
                </c:pt>
                <c:pt idx="8">
                  <c:v>604961</c:v>
                </c:pt>
                <c:pt idx="9">
                  <c:v>542604</c:v>
                </c:pt>
                <c:pt idx="10">
                  <c:v>515854</c:v>
                </c:pt>
                <c:pt idx="11">
                  <c:v>378245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İHR'!$C$27:$N$27</c:f>
              <c:numCache>
                <c:ptCount val="12"/>
                <c:pt idx="0">
                  <c:v>397913</c:v>
                </c:pt>
                <c:pt idx="1">
                  <c:v>370273</c:v>
                </c:pt>
                <c:pt idx="2">
                  <c:v>416095</c:v>
                </c:pt>
                <c:pt idx="3">
                  <c:v>453267</c:v>
                </c:pt>
                <c:pt idx="4">
                  <c:v>425805</c:v>
                </c:pt>
                <c:pt idx="5">
                  <c:v>446706</c:v>
                </c:pt>
                <c:pt idx="6">
                  <c:v>474687</c:v>
                </c:pt>
                <c:pt idx="7">
                  <c:v>438096</c:v>
                </c:pt>
                <c:pt idx="8">
                  <c:v>477712</c:v>
                </c:pt>
                <c:pt idx="9">
                  <c:v>589763</c:v>
                </c:pt>
                <c:pt idx="10">
                  <c:v>513482</c:v>
                </c:pt>
                <c:pt idx="11">
                  <c:v>510683</c:v>
                </c:pt>
              </c:numCache>
            </c:numRef>
          </c:val>
          <c:smooth val="0"/>
        </c:ser>
        <c:marker val="1"/>
        <c:axId val="26439902"/>
        <c:axId val="14533663"/>
      </c:lineChart>
      <c:catAx>
        <c:axId val="2643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33663"/>
        <c:crosses val="autoZero"/>
        <c:auto val="1"/>
        <c:lblOffset val="100"/>
        <c:tickLblSkip val="1"/>
        <c:noMultiLvlLbl val="0"/>
      </c:catAx>
      <c:valAx>
        <c:axId val="14533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990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İHR'!$C$28:$N$28</c:f>
              <c:numCache>
                <c:ptCount val="12"/>
                <c:pt idx="0">
                  <c:v>98666</c:v>
                </c:pt>
                <c:pt idx="1">
                  <c:v>96477</c:v>
                </c:pt>
                <c:pt idx="2">
                  <c:v>96354</c:v>
                </c:pt>
                <c:pt idx="3">
                  <c:v>99396</c:v>
                </c:pt>
                <c:pt idx="4">
                  <c:v>103632</c:v>
                </c:pt>
                <c:pt idx="5">
                  <c:v>106800</c:v>
                </c:pt>
                <c:pt idx="6">
                  <c:v>128920</c:v>
                </c:pt>
                <c:pt idx="7">
                  <c:v>141930</c:v>
                </c:pt>
                <c:pt idx="8">
                  <c:v>144717</c:v>
                </c:pt>
                <c:pt idx="9">
                  <c:v>108064</c:v>
                </c:pt>
                <c:pt idx="10">
                  <c:v>105314</c:v>
                </c:pt>
                <c:pt idx="11">
                  <c:v>110095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İHR'!$C$29:$N$29</c:f>
              <c:numCache>
                <c:ptCount val="12"/>
                <c:pt idx="0">
                  <c:v>73620</c:v>
                </c:pt>
                <c:pt idx="1">
                  <c:v>79283</c:v>
                </c:pt>
                <c:pt idx="2">
                  <c:v>65014</c:v>
                </c:pt>
                <c:pt idx="3">
                  <c:v>77520</c:v>
                </c:pt>
                <c:pt idx="4">
                  <c:v>68579</c:v>
                </c:pt>
                <c:pt idx="5">
                  <c:v>85852</c:v>
                </c:pt>
                <c:pt idx="6">
                  <c:v>107290</c:v>
                </c:pt>
                <c:pt idx="7">
                  <c:v>94294</c:v>
                </c:pt>
                <c:pt idx="8">
                  <c:v>96244</c:v>
                </c:pt>
                <c:pt idx="9">
                  <c:v>96578</c:v>
                </c:pt>
                <c:pt idx="10">
                  <c:v>105041</c:v>
                </c:pt>
                <c:pt idx="11">
                  <c:v>115399</c:v>
                </c:pt>
              </c:numCache>
            </c:numRef>
          </c:val>
          <c:smooth val="0"/>
        </c:ser>
        <c:marker val="1"/>
        <c:axId val="479168"/>
        <c:axId val="46479297"/>
      </c:lineChart>
      <c:catAx>
        <c:axId val="479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79297"/>
        <c:crosses val="autoZero"/>
        <c:auto val="1"/>
        <c:lblOffset val="100"/>
        <c:tickLblSkip val="1"/>
        <c:noMultiLvlLbl val="0"/>
      </c:catAx>
      <c:valAx>
        <c:axId val="464792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91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İHR'!$C$30:$N$30</c:f>
              <c:numCache>
                <c:ptCount val="12"/>
                <c:pt idx="0">
                  <c:v>80436</c:v>
                </c:pt>
                <c:pt idx="1">
                  <c:v>87112</c:v>
                </c:pt>
                <c:pt idx="2">
                  <c:v>86951</c:v>
                </c:pt>
                <c:pt idx="3">
                  <c:v>93527</c:v>
                </c:pt>
                <c:pt idx="4">
                  <c:v>103748</c:v>
                </c:pt>
                <c:pt idx="5">
                  <c:v>90299</c:v>
                </c:pt>
                <c:pt idx="6">
                  <c:v>94831</c:v>
                </c:pt>
                <c:pt idx="7">
                  <c:v>103822</c:v>
                </c:pt>
                <c:pt idx="8">
                  <c:v>124050</c:v>
                </c:pt>
                <c:pt idx="9">
                  <c:v>103941</c:v>
                </c:pt>
                <c:pt idx="10">
                  <c:v>120382</c:v>
                </c:pt>
                <c:pt idx="11">
                  <c:v>80965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İHR'!$C$31:$N$31</c:f>
              <c:numCache>
                <c:ptCount val="12"/>
                <c:pt idx="0">
                  <c:v>63575</c:v>
                </c:pt>
                <c:pt idx="1">
                  <c:v>65441</c:v>
                </c:pt>
                <c:pt idx="2">
                  <c:v>77797</c:v>
                </c:pt>
                <c:pt idx="3">
                  <c:v>86752</c:v>
                </c:pt>
                <c:pt idx="4">
                  <c:v>81567</c:v>
                </c:pt>
                <c:pt idx="5">
                  <c:v>87147</c:v>
                </c:pt>
                <c:pt idx="6">
                  <c:v>97285</c:v>
                </c:pt>
                <c:pt idx="7">
                  <c:v>93677</c:v>
                </c:pt>
                <c:pt idx="8">
                  <c:v>95313</c:v>
                </c:pt>
                <c:pt idx="9">
                  <c:v>119031</c:v>
                </c:pt>
                <c:pt idx="10">
                  <c:v>116923</c:v>
                </c:pt>
                <c:pt idx="11">
                  <c:v>101787</c:v>
                </c:pt>
              </c:numCache>
            </c:numRef>
          </c:val>
          <c:smooth val="0"/>
        </c:ser>
        <c:marker val="1"/>
        <c:axId val="12197922"/>
        <c:axId val="42347747"/>
      </c:lineChart>
      <c:catAx>
        <c:axId val="1219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47747"/>
        <c:crosses val="autoZero"/>
        <c:auto val="1"/>
        <c:lblOffset val="100"/>
        <c:tickLblSkip val="1"/>
        <c:noMultiLvlLbl val="0"/>
      </c:catAx>
      <c:valAx>
        <c:axId val="423477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1979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2008-2009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İHR'!$C$52:$N$52</c:f>
              <c:numCache>
                <c:ptCount val="12"/>
                <c:pt idx="0">
                  <c:v>223314</c:v>
                </c:pt>
                <c:pt idx="1">
                  <c:v>243586</c:v>
                </c:pt>
                <c:pt idx="2">
                  <c:v>219881</c:v>
                </c:pt>
                <c:pt idx="3">
                  <c:v>293551</c:v>
                </c:pt>
                <c:pt idx="4">
                  <c:v>311712</c:v>
                </c:pt>
                <c:pt idx="5">
                  <c:v>313573</c:v>
                </c:pt>
                <c:pt idx="6">
                  <c:v>366638</c:v>
                </c:pt>
                <c:pt idx="7">
                  <c:v>347995</c:v>
                </c:pt>
                <c:pt idx="8">
                  <c:v>334380</c:v>
                </c:pt>
                <c:pt idx="9">
                  <c:v>239216</c:v>
                </c:pt>
                <c:pt idx="10">
                  <c:v>212132</c:v>
                </c:pt>
                <c:pt idx="11">
                  <c:v>154791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İHR'!$C$53:$N$53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305775</c:v>
                </c:pt>
              </c:numCache>
            </c:numRef>
          </c:val>
          <c:smooth val="0"/>
        </c:ser>
        <c:marker val="1"/>
        <c:axId val="27104672"/>
        <c:axId val="11907489"/>
      </c:lineChart>
      <c:catAx>
        <c:axId val="2710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07489"/>
        <c:crosses val="autoZero"/>
        <c:auto val="1"/>
        <c:lblOffset val="100"/>
        <c:tickLblSkip val="1"/>
        <c:noMultiLvlLbl val="0"/>
      </c:catAx>
      <c:valAx>
        <c:axId val="11907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046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İHR'!$C$32:$N$32</c:f>
              <c:numCache>
                <c:ptCount val="12"/>
                <c:pt idx="0">
                  <c:v>1038046</c:v>
                </c:pt>
                <c:pt idx="1">
                  <c:v>1012552</c:v>
                </c:pt>
                <c:pt idx="2">
                  <c:v>1167541</c:v>
                </c:pt>
                <c:pt idx="3">
                  <c:v>1240606</c:v>
                </c:pt>
                <c:pt idx="4">
                  <c:v>1496606</c:v>
                </c:pt>
                <c:pt idx="5">
                  <c:v>1344101</c:v>
                </c:pt>
                <c:pt idx="6">
                  <c:v>1374102</c:v>
                </c:pt>
                <c:pt idx="7">
                  <c:v>1173990</c:v>
                </c:pt>
                <c:pt idx="8">
                  <c:v>1272220</c:v>
                </c:pt>
                <c:pt idx="9">
                  <c:v>1029630</c:v>
                </c:pt>
                <c:pt idx="10">
                  <c:v>893626</c:v>
                </c:pt>
                <c:pt idx="11">
                  <c:v>604907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İHR'!$C$33:$N$33</c:f>
              <c:numCache>
                <c:ptCount val="12"/>
                <c:pt idx="0">
                  <c:v>569940</c:v>
                </c:pt>
                <c:pt idx="1">
                  <c:v>583023</c:v>
                </c:pt>
                <c:pt idx="2">
                  <c:v>586736</c:v>
                </c:pt>
                <c:pt idx="3">
                  <c:v>762528</c:v>
                </c:pt>
                <c:pt idx="4">
                  <c:v>740127</c:v>
                </c:pt>
                <c:pt idx="5">
                  <c:v>855709</c:v>
                </c:pt>
                <c:pt idx="6">
                  <c:v>986047</c:v>
                </c:pt>
                <c:pt idx="7">
                  <c:v>921070</c:v>
                </c:pt>
                <c:pt idx="8">
                  <c:v>842720</c:v>
                </c:pt>
                <c:pt idx="9">
                  <c:v>1025965</c:v>
                </c:pt>
                <c:pt idx="10">
                  <c:v>853330</c:v>
                </c:pt>
                <c:pt idx="11">
                  <c:v>937519</c:v>
                </c:pt>
              </c:numCache>
            </c:numRef>
          </c:val>
          <c:smooth val="0"/>
        </c:ser>
        <c:marker val="1"/>
        <c:axId val="14090756"/>
        <c:axId val="24626053"/>
      </c:lineChart>
      <c:catAx>
        <c:axId val="14090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626053"/>
        <c:crosses val="autoZero"/>
        <c:auto val="1"/>
        <c:lblOffset val="100"/>
        <c:tickLblSkip val="1"/>
        <c:noMultiLvlLbl val="0"/>
      </c:catAx>
      <c:valAx>
        <c:axId val="2462605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907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İHR'!$C$40:$N$40</c:f>
              <c:numCache>
                <c:ptCount val="12"/>
                <c:pt idx="0">
                  <c:v>498481</c:v>
                </c:pt>
                <c:pt idx="1">
                  <c:v>551314</c:v>
                </c:pt>
                <c:pt idx="2">
                  <c:v>633498</c:v>
                </c:pt>
                <c:pt idx="3">
                  <c:v>648184</c:v>
                </c:pt>
                <c:pt idx="4">
                  <c:v>669398</c:v>
                </c:pt>
                <c:pt idx="5">
                  <c:v>646422</c:v>
                </c:pt>
                <c:pt idx="6">
                  <c:v>666230</c:v>
                </c:pt>
                <c:pt idx="7">
                  <c:v>575953</c:v>
                </c:pt>
                <c:pt idx="8">
                  <c:v>598807</c:v>
                </c:pt>
                <c:pt idx="9">
                  <c:v>489021</c:v>
                </c:pt>
                <c:pt idx="10">
                  <c:v>488984</c:v>
                </c:pt>
                <c:pt idx="11">
                  <c:v>463504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İHR'!$C$41:$N$41</c:f>
              <c:numCache>
                <c:ptCount val="12"/>
                <c:pt idx="0">
                  <c:v>408806</c:v>
                </c:pt>
                <c:pt idx="1">
                  <c:v>427634</c:v>
                </c:pt>
                <c:pt idx="2">
                  <c:v>457264</c:v>
                </c:pt>
                <c:pt idx="3">
                  <c:v>467121</c:v>
                </c:pt>
                <c:pt idx="4">
                  <c:v>455630</c:v>
                </c:pt>
                <c:pt idx="5">
                  <c:v>484713</c:v>
                </c:pt>
                <c:pt idx="6">
                  <c:v>492162</c:v>
                </c:pt>
                <c:pt idx="7">
                  <c:v>433779</c:v>
                </c:pt>
                <c:pt idx="8">
                  <c:v>430362</c:v>
                </c:pt>
                <c:pt idx="9">
                  <c:v>530526</c:v>
                </c:pt>
                <c:pt idx="10">
                  <c:v>481804</c:v>
                </c:pt>
                <c:pt idx="11">
                  <c:v>537272</c:v>
                </c:pt>
              </c:numCache>
            </c:numRef>
          </c:val>
          <c:smooth val="0"/>
        </c:ser>
        <c:marker val="1"/>
        <c:axId val="39916902"/>
        <c:axId val="46734247"/>
      </c:lineChart>
      <c:catAx>
        <c:axId val="39916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34247"/>
        <c:crosses val="autoZero"/>
        <c:auto val="1"/>
        <c:lblOffset val="100"/>
        <c:tickLblSkip val="1"/>
        <c:noMultiLvlLbl val="0"/>
      </c:catAx>
      <c:valAx>
        <c:axId val="4673424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1690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İHR'!$C$36:$N$36</c:f>
              <c:numCache>
                <c:ptCount val="12"/>
                <c:pt idx="0">
                  <c:v>2147528</c:v>
                </c:pt>
                <c:pt idx="1">
                  <c:v>2459969</c:v>
                </c:pt>
                <c:pt idx="2">
                  <c:v>2524707</c:v>
                </c:pt>
                <c:pt idx="3">
                  <c:v>2512714</c:v>
                </c:pt>
                <c:pt idx="4">
                  <c:v>2539539</c:v>
                </c:pt>
                <c:pt idx="5">
                  <c:v>2470432</c:v>
                </c:pt>
                <c:pt idx="6">
                  <c:v>2474171</c:v>
                </c:pt>
                <c:pt idx="7">
                  <c:v>1445296</c:v>
                </c:pt>
                <c:pt idx="8">
                  <c:v>2142895</c:v>
                </c:pt>
                <c:pt idx="9">
                  <c:v>1504010</c:v>
                </c:pt>
                <c:pt idx="10">
                  <c:v>1444955</c:v>
                </c:pt>
                <c:pt idx="11">
                  <c:v>1084506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İHR'!$C$37:$N$37</c:f>
              <c:numCache>
                <c:ptCount val="12"/>
                <c:pt idx="0">
                  <c:v>1003097</c:v>
                </c:pt>
                <c:pt idx="1">
                  <c:v>1097048</c:v>
                </c:pt>
                <c:pt idx="2">
                  <c:v>1258788</c:v>
                </c:pt>
                <c:pt idx="3">
                  <c:v>1238320</c:v>
                </c:pt>
                <c:pt idx="4">
                  <c:v>1332088</c:v>
                </c:pt>
                <c:pt idx="5">
                  <c:v>1562609</c:v>
                </c:pt>
                <c:pt idx="6">
                  <c:v>1682615</c:v>
                </c:pt>
                <c:pt idx="7">
                  <c:v>1102523</c:v>
                </c:pt>
                <c:pt idx="8">
                  <c:v>1640522</c:v>
                </c:pt>
                <c:pt idx="9">
                  <c:v>1766722</c:v>
                </c:pt>
                <c:pt idx="10">
                  <c:v>1438128</c:v>
                </c:pt>
                <c:pt idx="11">
                  <c:v>1754151</c:v>
                </c:pt>
              </c:numCache>
            </c:numRef>
          </c:val>
          <c:smooth val="0"/>
        </c:ser>
        <c:marker val="1"/>
        <c:axId val="36928072"/>
        <c:axId val="25253193"/>
      </c:lineChart>
      <c:catAx>
        <c:axId val="36928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53193"/>
        <c:crosses val="autoZero"/>
        <c:auto val="1"/>
        <c:lblOffset val="100"/>
        <c:tickLblSkip val="1"/>
        <c:noMultiLvlLbl val="0"/>
      </c:catAx>
      <c:valAx>
        <c:axId val="2525319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2807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İHR'!$C$38:$N$38</c:f>
              <c:numCache>
                <c:ptCount val="12"/>
                <c:pt idx="0">
                  <c:v>726293</c:v>
                </c:pt>
                <c:pt idx="1">
                  <c:v>779027</c:v>
                </c:pt>
                <c:pt idx="2">
                  <c:v>834527</c:v>
                </c:pt>
                <c:pt idx="3">
                  <c:v>797096</c:v>
                </c:pt>
                <c:pt idx="4">
                  <c:v>914668</c:v>
                </c:pt>
                <c:pt idx="5">
                  <c:v>863751</c:v>
                </c:pt>
                <c:pt idx="6">
                  <c:v>800733</c:v>
                </c:pt>
                <c:pt idx="7">
                  <c:v>797650</c:v>
                </c:pt>
                <c:pt idx="8">
                  <c:v>962282</c:v>
                </c:pt>
                <c:pt idx="9">
                  <c:v>896993</c:v>
                </c:pt>
                <c:pt idx="10">
                  <c:v>815569</c:v>
                </c:pt>
                <c:pt idx="11">
                  <c:v>643195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İHR'!$C$39:$N$39</c:f>
              <c:numCache>
                <c:ptCount val="12"/>
                <c:pt idx="0">
                  <c:v>545664</c:v>
                </c:pt>
                <c:pt idx="1">
                  <c:v>564528</c:v>
                </c:pt>
                <c:pt idx="2">
                  <c:v>603201</c:v>
                </c:pt>
                <c:pt idx="3">
                  <c:v>610880</c:v>
                </c:pt>
                <c:pt idx="4">
                  <c:v>600814</c:v>
                </c:pt>
                <c:pt idx="5">
                  <c:v>685617</c:v>
                </c:pt>
                <c:pt idx="6">
                  <c:v>776444</c:v>
                </c:pt>
                <c:pt idx="7">
                  <c:v>713115</c:v>
                </c:pt>
                <c:pt idx="8">
                  <c:v>789987</c:v>
                </c:pt>
                <c:pt idx="9">
                  <c:v>911373</c:v>
                </c:pt>
                <c:pt idx="10">
                  <c:v>849023</c:v>
                </c:pt>
                <c:pt idx="11">
                  <c:v>911132</c:v>
                </c:pt>
              </c:numCache>
            </c:numRef>
          </c:val>
          <c:smooth val="0"/>
        </c:ser>
        <c:marker val="1"/>
        <c:axId val="33640618"/>
        <c:axId val="41914475"/>
      </c:lineChart>
      <c:catAx>
        <c:axId val="3364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14475"/>
        <c:crosses val="autoZero"/>
        <c:auto val="1"/>
        <c:lblOffset val="100"/>
        <c:tickLblSkip val="1"/>
        <c:noMultiLvlLbl val="0"/>
      </c:catAx>
      <c:valAx>
        <c:axId val="4191447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4061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İHR'!$C$34:$N$34</c:f>
              <c:numCache>
                <c:ptCount val="12"/>
                <c:pt idx="0">
                  <c:v>1433862</c:v>
                </c:pt>
                <c:pt idx="1">
                  <c:v>1470897</c:v>
                </c:pt>
                <c:pt idx="2">
                  <c:v>1401405</c:v>
                </c:pt>
                <c:pt idx="3">
                  <c:v>1306151</c:v>
                </c:pt>
                <c:pt idx="4">
                  <c:v>1367910</c:v>
                </c:pt>
                <c:pt idx="5">
                  <c:v>1328558</c:v>
                </c:pt>
                <c:pt idx="6">
                  <c:v>1501071</c:v>
                </c:pt>
                <c:pt idx="7">
                  <c:v>1342404</c:v>
                </c:pt>
                <c:pt idx="8">
                  <c:v>1330755</c:v>
                </c:pt>
                <c:pt idx="9">
                  <c:v>1077599</c:v>
                </c:pt>
                <c:pt idx="10">
                  <c:v>1180268</c:v>
                </c:pt>
                <c:pt idx="11">
                  <c:v>999172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İHR'!$C$35:$N$35</c:f>
              <c:numCache>
                <c:ptCount val="12"/>
                <c:pt idx="0">
                  <c:v>1144580</c:v>
                </c:pt>
                <c:pt idx="1">
                  <c:v>959902</c:v>
                </c:pt>
                <c:pt idx="2">
                  <c:v>970600</c:v>
                </c:pt>
                <c:pt idx="3">
                  <c:v>990359</c:v>
                </c:pt>
                <c:pt idx="4">
                  <c:v>990003</c:v>
                </c:pt>
                <c:pt idx="5">
                  <c:v>1105757</c:v>
                </c:pt>
                <c:pt idx="6">
                  <c:v>1262879</c:v>
                </c:pt>
                <c:pt idx="7">
                  <c:v>1107051</c:v>
                </c:pt>
                <c:pt idx="8">
                  <c:v>1022009</c:v>
                </c:pt>
                <c:pt idx="9">
                  <c:v>1306192</c:v>
                </c:pt>
                <c:pt idx="10">
                  <c:v>1206580</c:v>
                </c:pt>
                <c:pt idx="11">
                  <c:v>1231997</c:v>
                </c:pt>
              </c:numCache>
            </c:numRef>
          </c:val>
          <c:smooth val="0"/>
        </c:ser>
        <c:marker val="1"/>
        <c:axId val="39172236"/>
        <c:axId val="41610509"/>
      </c:lineChart>
      <c:catAx>
        <c:axId val="3917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610509"/>
        <c:crosses val="autoZero"/>
        <c:auto val="1"/>
        <c:lblOffset val="100"/>
        <c:tickLblSkip val="1"/>
        <c:noMultiLvlLbl val="0"/>
      </c:catAx>
      <c:valAx>
        <c:axId val="4161050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722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İHR'!$C$42:$N$42</c:f>
              <c:numCache>
                <c:ptCount val="12"/>
                <c:pt idx="0">
                  <c:v>458609</c:v>
                </c:pt>
                <c:pt idx="1">
                  <c:v>497148</c:v>
                </c:pt>
                <c:pt idx="2">
                  <c:v>569987</c:v>
                </c:pt>
                <c:pt idx="3">
                  <c:v>610845</c:v>
                </c:pt>
                <c:pt idx="4">
                  <c:v>600660</c:v>
                </c:pt>
                <c:pt idx="5">
                  <c:v>564521</c:v>
                </c:pt>
                <c:pt idx="6">
                  <c:v>570176</c:v>
                </c:pt>
                <c:pt idx="7">
                  <c:v>533384</c:v>
                </c:pt>
                <c:pt idx="8">
                  <c:v>591849</c:v>
                </c:pt>
                <c:pt idx="9">
                  <c:v>465462</c:v>
                </c:pt>
                <c:pt idx="10">
                  <c:v>406175</c:v>
                </c:pt>
                <c:pt idx="11">
                  <c:v>311694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İHR'!$C$43:$N$43</c:f>
              <c:numCache>
                <c:ptCount val="12"/>
                <c:pt idx="0">
                  <c:v>298005</c:v>
                </c:pt>
                <c:pt idx="1">
                  <c:v>295327</c:v>
                </c:pt>
                <c:pt idx="2">
                  <c:v>317724</c:v>
                </c:pt>
                <c:pt idx="3">
                  <c:v>342927</c:v>
                </c:pt>
                <c:pt idx="4">
                  <c:v>330750</c:v>
                </c:pt>
                <c:pt idx="5">
                  <c:v>379129</c:v>
                </c:pt>
                <c:pt idx="6">
                  <c:v>402604</c:v>
                </c:pt>
                <c:pt idx="7">
                  <c:v>374205</c:v>
                </c:pt>
                <c:pt idx="8">
                  <c:v>392796</c:v>
                </c:pt>
                <c:pt idx="9">
                  <c:v>474257</c:v>
                </c:pt>
                <c:pt idx="10">
                  <c:v>442634</c:v>
                </c:pt>
                <c:pt idx="11">
                  <c:v>443737</c:v>
                </c:pt>
              </c:numCache>
            </c:numRef>
          </c:val>
          <c:smooth val="0"/>
        </c:ser>
        <c:marker val="1"/>
        <c:axId val="9687534"/>
        <c:axId val="166703"/>
      </c:lineChart>
      <c:catAx>
        <c:axId val="968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703"/>
        <c:crosses val="autoZero"/>
        <c:auto val="1"/>
        <c:lblOffset val="100"/>
        <c:tickLblSkip val="1"/>
        <c:noMultiLvlLbl val="0"/>
      </c:catAx>
      <c:valAx>
        <c:axId val="1667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8753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İHR'!$C$46:$N$46</c:f>
              <c:numCache>
                <c:ptCount val="12"/>
                <c:pt idx="0">
                  <c:v>209995</c:v>
                </c:pt>
                <c:pt idx="1">
                  <c:v>245845</c:v>
                </c:pt>
                <c:pt idx="2">
                  <c:v>287384</c:v>
                </c:pt>
                <c:pt idx="3">
                  <c:v>348540</c:v>
                </c:pt>
                <c:pt idx="4">
                  <c:v>378617</c:v>
                </c:pt>
                <c:pt idx="5">
                  <c:v>353930</c:v>
                </c:pt>
                <c:pt idx="6">
                  <c:v>328218</c:v>
                </c:pt>
                <c:pt idx="7">
                  <c:v>268970</c:v>
                </c:pt>
                <c:pt idx="8">
                  <c:v>290951</c:v>
                </c:pt>
                <c:pt idx="9">
                  <c:v>266944</c:v>
                </c:pt>
                <c:pt idx="10">
                  <c:v>220646</c:v>
                </c:pt>
                <c:pt idx="11">
                  <c:v>207134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İHR'!$C$47:$N$47</c:f>
              <c:numCache>
                <c:ptCount val="12"/>
                <c:pt idx="0">
                  <c:v>202652</c:v>
                </c:pt>
                <c:pt idx="1">
                  <c:v>216334</c:v>
                </c:pt>
                <c:pt idx="2">
                  <c:v>238799</c:v>
                </c:pt>
                <c:pt idx="3">
                  <c:v>255617</c:v>
                </c:pt>
                <c:pt idx="4">
                  <c:v>244185</c:v>
                </c:pt>
                <c:pt idx="5">
                  <c:v>292127</c:v>
                </c:pt>
                <c:pt idx="6">
                  <c:v>298037</c:v>
                </c:pt>
                <c:pt idx="7">
                  <c:v>277609</c:v>
                </c:pt>
                <c:pt idx="8">
                  <c:v>250866</c:v>
                </c:pt>
                <c:pt idx="9">
                  <c:v>285014</c:v>
                </c:pt>
                <c:pt idx="10">
                  <c:v>252005</c:v>
                </c:pt>
                <c:pt idx="11">
                  <c:v>272036</c:v>
                </c:pt>
              </c:numCache>
            </c:numRef>
          </c:val>
          <c:smooth val="0"/>
        </c:ser>
        <c:marker val="1"/>
        <c:axId val="16170192"/>
        <c:axId val="25004753"/>
      </c:lineChart>
      <c:catAx>
        <c:axId val="16170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5004753"/>
        <c:crosses val="autoZero"/>
        <c:auto val="1"/>
        <c:lblOffset val="100"/>
        <c:tickLblSkip val="1"/>
        <c:noMultiLvlLbl val="0"/>
      </c:catAx>
      <c:valAx>
        <c:axId val="250047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7019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İHR'!$C$48:$N$48</c:f>
              <c:numCache>
                <c:ptCount val="12"/>
                <c:pt idx="0">
                  <c:v>119199</c:v>
                </c:pt>
                <c:pt idx="1">
                  <c:v>133197</c:v>
                </c:pt>
                <c:pt idx="2">
                  <c:v>120414</c:v>
                </c:pt>
                <c:pt idx="3">
                  <c:v>137093</c:v>
                </c:pt>
                <c:pt idx="4">
                  <c:v>130056</c:v>
                </c:pt>
                <c:pt idx="5">
                  <c:v>120282</c:v>
                </c:pt>
                <c:pt idx="6">
                  <c:v>120008</c:v>
                </c:pt>
                <c:pt idx="7">
                  <c:v>116736</c:v>
                </c:pt>
                <c:pt idx="8">
                  <c:v>148528</c:v>
                </c:pt>
                <c:pt idx="9">
                  <c:v>119595</c:v>
                </c:pt>
                <c:pt idx="10">
                  <c:v>147258</c:v>
                </c:pt>
                <c:pt idx="11">
                  <c:v>94876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İHR'!$C$49:$N$49</c:f>
              <c:numCache>
                <c:ptCount val="12"/>
                <c:pt idx="0">
                  <c:v>72104</c:v>
                </c:pt>
                <c:pt idx="1">
                  <c:v>69286</c:v>
                </c:pt>
                <c:pt idx="2">
                  <c:v>77258</c:v>
                </c:pt>
                <c:pt idx="3">
                  <c:v>88868</c:v>
                </c:pt>
                <c:pt idx="4">
                  <c:v>75024</c:v>
                </c:pt>
                <c:pt idx="5">
                  <c:v>72763</c:v>
                </c:pt>
                <c:pt idx="6">
                  <c:v>79702</c:v>
                </c:pt>
                <c:pt idx="7">
                  <c:v>72737</c:v>
                </c:pt>
                <c:pt idx="8">
                  <c:v>81915</c:v>
                </c:pt>
                <c:pt idx="9">
                  <c:v>110889</c:v>
                </c:pt>
                <c:pt idx="10">
                  <c:v>99520</c:v>
                </c:pt>
                <c:pt idx="11">
                  <c:v>78403</c:v>
                </c:pt>
              </c:numCache>
            </c:numRef>
          </c:val>
          <c:smooth val="0"/>
        </c:ser>
        <c:marker val="1"/>
        <c:axId val="9541938"/>
        <c:axId val="53152755"/>
      </c:lineChart>
      <c:catAx>
        <c:axId val="954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52755"/>
        <c:crosses val="autoZero"/>
        <c:auto val="1"/>
        <c:lblOffset val="100"/>
        <c:tickLblSkip val="1"/>
        <c:noMultiLvlLbl val="0"/>
      </c:catAx>
      <c:valAx>
        <c:axId val="53152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419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İHR'!$C$44:$N$44</c:f>
              <c:numCache>
                <c:ptCount val="12"/>
                <c:pt idx="0">
                  <c:v>969343</c:v>
                </c:pt>
                <c:pt idx="1">
                  <c:v>1382044</c:v>
                </c:pt>
                <c:pt idx="2">
                  <c:v>1350111</c:v>
                </c:pt>
                <c:pt idx="3">
                  <c:v>1625609</c:v>
                </c:pt>
                <c:pt idx="4">
                  <c:v>1965155</c:v>
                </c:pt>
                <c:pt idx="5">
                  <c:v>2301107</c:v>
                </c:pt>
                <c:pt idx="6">
                  <c:v>2234889</c:v>
                </c:pt>
                <c:pt idx="7">
                  <c:v>2540633</c:v>
                </c:pt>
                <c:pt idx="8">
                  <c:v>2163559</c:v>
                </c:pt>
                <c:pt idx="9">
                  <c:v>1227435</c:v>
                </c:pt>
                <c:pt idx="10">
                  <c:v>840562</c:v>
                </c:pt>
                <c:pt idx="11">
                  <c:v>888451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İHR'!$C$45:$N$45</c:f>
              <c:numCache>
                <c:ptCount val="12"/>
                <c:pt idx="0">
                  <c:v>970021</c:v>
                </c:pt>
                <c:pt idx="1">
                  <c:v>998051</c:v>
                </c:pt>
                <c:pt idx="2">
                  <c:v>931671</c:v>
                </c:pt>
                <c:pt idx="3">
                  <c:v>970984</c:v>
                </c:pt>
                <c:pt idx="4">
                  <c:v>820726</c:v>
                </c:pt>
                <c:pt idx="5">
                  <c:v>888699</c:v>
                </c:pt>
                <c:pt idx="6">
                  <c:v>968737</c:v>
                </c:pt>
                <c:pt idx="7">
                  <c:v>810158</c:v>
                </c:pt>
                <c:pt idx="8">
                  <c:v>824809</c:v>
                </c:pt>
                <c:pt idx="9">
                  <c:v>1084559</c:v>
                </c:pt>
                <c:pt idx="10">
                  <c:v>912760</c:v>
                </c:pt>
                <c:pt idx="11">
                  <c:v>849311</c:v>
                </c:pt>
              </c:numCache>
            </c:numRef>
          </c:val>
          <c:smooth val="0"/>
        </c:ser>
        <c:marker val="1"/>
        <c:axId val="55543572"/>
        <c:axId val="19017365"/>
      </c:lineChart>
      <c:catAx>
        <c:axId val="55543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17365"/>
        <c:crosses val="autoZero"/>
        <c:auto val="1"/>
        <c:lblOffset val="100"/>
        <c:tickLblSkip val="1"/>
        <c:noMultiLvlLbl val="0"/>
      </c:catAx>
      <c:valAx>
        <c:axId val="1901736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4357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İHR'!$C$54:$N$54</c:f>
              <c:numCache>
                <c:ptCount val="12"/>
                <c:pt idx="0">
                  <c:v>223314</c:v>
                </c:pt>
                <c:pt idx="1">
                  <c:v>243586</c:v>
                </c:pt>
                <c:pt idx="2">
                  <c:v>219881</c:v>
                </c:pt>
                <c:pt idx="3">
                  <c:v>293551</c:v>
                </c:pt>
                <c:pt idx="4">
                  <c:v>311712</c:v>
                </c:pt>
                <c:pt idx="5">
                  <c:v>313573</c:v>
                </c:pt>
                <c:pt idx="6">
                  <c:v>366638</c:v>
                </c:pt>
                <c:pt idx="7">
                  <c:v>347995</c:v>
                </c:pt>
                <c:pt idx="8">
                  <c:v>334380</c:v>
                </c:pt>
                <c:pt idx="9">
                  <c:v>239216</c:v>
                </c:pt>
                <c:pt idx="10">
                  <c:v>212132</c:v>
                </c:pt>
                <c:pt idx="11">
                  <c:v>154791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İHR'!$C$55:$N$55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305775</c:v>
                </c:pt>
              </c:numCache>
            </c:numRef>
          </c:val>
          <c:smooth val="0"/>
        </c:ser>
        <c:marker val="1"/>
        <c:axId val="32745078"/>
        <c:axId val="22155959"/>
      </c:lineChart>
      <c:catAx>
        <c:axId val="32745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55959"/>
        <c:crosses val="autoZero"/>
        <c:auto val="1"/>
        <c:lblOffset val="100"/>
        <c:tickLblSkip val="1"/>
        <c:noMultiLvlLbl val="0"/>
      </c:catAx>
      <c:valAx>
        <c:axId val="2215595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4507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2008-2009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İHR'!$C$62:$N$62</c:f>
              <c:numCache>
                <c:ptCount val="12"/>
                <c:pt idx="0">
                  <c:v>9792129</c:v>
                </c:pt>
                <c:pt idx="1">
                  <c:v>10602441</c:v>
                </c:pt>
                <c:pt idx="2">
                  <c:v>10964155</c:v>
                </c:pt>
                <c:pt idx="3">
                  <c:v>11377968</c:v>
                </c:pt>
                <c:pt idx="4">
                  <c:v>12267481</c:v>
                </c:pt>
                <c:pt idx="5">
                  <c:v>12089129</c:v>
                </c:pt>
                <c:pt idx="6">
                  <c:v>12219180</c:v>
                </c:pt>
                <c:pt idx="7">
                  <c:v>10936352</c:v>
                </c:pt>
                <c:pt idx="8">
                  <c:v>12074180</c:v>
                </c:pt>
                <c:pt idx="9">
                  <c:v>9505978</c:v>
                </c:pt>
                <c:pt idx="10">
                  <c:v>8691029</c:v>
                </c:pt>
                <c:pt idx="11">
                  <c:v>7189578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'2002-2009 AYLIK İHR'!$C$63:$N$63</c:f>
              <c:numCache>
                <c:ptCount val="12"/>
                <c:pt idx="0">
                  <c:v>7031590</c:v>
                </c:pt>
                <c:pt idx="1">
                  <c:v>6836342</c:v>
                </c:pt>
                <c:pt idx="2">
                  <c:v>7123546</c:v>
                </c:pt>
                <c:pt idx="3">
                  <c:v>7522682</c:v>
                </c:pt>
                <c:pt idx="4">
                  <c:v>7261836</c:v>
                </c:pt>
                <c:pt idx="5">
                  <c:v>8108824</c:v>
                </c:pt>
                <c:pt idx="6">
                  <c:v>8887710</c:v>
                </c:pt>
                <c:pt idx="7">
                  <c:v>7687237</c:v>
                </c:pt>
                <c:pt idx="8">
                  <c:v>8372321</c:v>
                </c:pt>
                <c:pt idx="9">
                  <c:v>9914619</c:v>
                </c:pt>
                <c:pt idx="10">
                  <c:v>8814752</c:v>
                </c:pt>
                <c:pt idx="11">
                  <c:v>9513214</c:v>
                </c:pt>
              </c:numCache>
            </c:numRef>
          </c:val>
          <c:smooth val="0"/>
        </c:ser>
        <c:marker val="1"/>
        <c:axId val="14175746"/>
        <c:axId val="32870083"/>
      </c:lineChart>
      <c:catAx>
        <c:axId val="14175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70083"/>
        <c:crosses val="autoZero"/>
        <c:auto val="1"/>
        <c:lblOffset val="100"/>
        <c:tickLblSkip val="1"/>
        <c:noMultiLvlLbl val="0"/>
      </c:catAx>
      <c:valAx>
        <c:axId val="32870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757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2008-2009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İHR'!$C$2:$N$2</c:f>
              <c:numCache>
                <c:ptCount val="12"/>
                <c:pt idx="0">
                  <c:v>1194210</c:v>
                </c:pt>
                <c:pt idx="1">
                  <c:v>1022704</c:v>
                </c:pt>
                <c:pt idx="2">
                  <c:v>1006802</c:v>
                </c:pt>
                <c:pt idx="3">
                  <c:v>1022806</c:v>
                </c:pt>
                <c:pt idx="4">
                  <c:v>1035975</c:v>
                </c:pt>
                <c:pt idx="5">
                  <c:v>1011863</c:v>
                </c:pt>
                <c:pt idx="6">
                  <c:v>984820</c:v>
                </c:pt>
                <c:pt idx="7">
                  <c:v>1036264</c:v>
                </c:pt>
                <c:pt idx="8">
                  <c:v>1361601</c:v>
                </c:pt>
                <c:pt idx="9">
                  <c:v>1432666</c:v>
                </c:pt>
                <c:pt idx="10">
                  <c:v>1296485</c:v>
                </c:pt>
                <c:pt idx="11">
                  <c:v>1165821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İHR'!$C$3:$N$3</c:f>
              <c:numCache>
                <c:ptCount val="12"/>
                <c:pt idx="0">
                  <c:v>1122497</c:v>
                </c:pt>
                <c:pt idx="1">
                  <c:v>986067</c:v>
                </c:pt>
                <c:pt idx="2">
                  <c:v>973492</c:v>
                </c:pt>
                <c:pt idx="3">
                  <c:v>1002860</c:v>
                </c:pt>
                <c:pt idx="4">
                  <c:v>911090</c:v>
                </c:pt>
                <c:pt idx="5">
                  <c:v>935079</c:v>
                </c:pt>
                <c:pt idx="6">
                  <c:v>997872</c:v>
                </c:pt>
                <c:pt idx="7">
                  <c:v>1013684</c:v>
                </c:pt>
                <c:pt idx="8">
                  <c:v>1164593</c:v>
                </c:pt>
                <c:pt idx="9">
                  <c:v>1396098</c:v>
                </c:pt>
                <c:pt idx="10">
                  <c:v>1297408</c:v>
                </c:pt>
                <c:pt idx="11">
                  <c:v>1459632</c:v>
                </c:pt>
              </c:numCache>
            </c:numRef>
          </c:val>
          <c:smooth val="0"/>
        </c:ser>
        <c:marker val="1"/>
        <c:axId val="34281444"/>
        <c:axId val="36965733"/>
      </c:lineChart>
      <c:catAx>
        <c:axId val="34281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65733"/>
        <c:crosses val="autoZero"/>
        <c:auto val="1"/>
        <c:lblOffset val="100"/>
        <c:tickLblSkip val="1"/>
        <c:noMultiLvlLbl val="0"/>
      </c:catAx>
      <c:valAx>
        <c:axId val="369657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814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325"/>
          <c:w val="0.847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İHR'!$C$58:$N$58</c:f>
              <c:numCache>
                <c:ptCount val="12"/>
                <c:pt idx="0">
                  <c:v>4673509</c:v>
                </c:pt>
                <c:pt idx="1">
                  <c:v>3788228</c:v>
                </c:pt>
                <c:pt idx="2">
                  <c:v>5298964</c:v>
                </c:pt>
                <c:pt idx="3">
                  <c:v>5309593</c:v>
                </c:pt>
                <c:pt idx="4">
                  <c:v>4941493</c:v>
                </c:pt>
                <c:pt idx="5">
                  <c:v>5372665</c:v>
                </c:pt>
                <c:pt idx="6">
                  <c:v>5664480</c:v>
                </c:pt>
                <c:pt idx="7">
                  <c:v>4742882</c:v>
                </c:pt>
                <c:pt idx="8">
                  <c:v>5788346</c:v>
                </c:pt>
                <c:pt idx="9">
                  <c:v>5899775</c:v>
                </c:pt>
                <c:pt idx="10">
                  <c:v>5782815</c:v>
                </c:pt>
                <c:pt idx="11">
                  <c:v>6747316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İHR'!$C$59:$N$59</c:f>
              <c:numCache>
                <c:ptCount val="12"/>
                <c:pt idx="0">
                  <c:v>4996339</c:v>
                </c:pt>
                <c:pt idx="1">
                  <c:v>5696544</c:v>
                </c:pt>
                <c:pt idx="2">
                  <c:v>6606468</c:v>
                </c:pt>
                <c:pt idx="3">
                  <c:v>6066154</c:v>
                </c:pt>
                <c:pt idx="4">
                  <c:v>5964571</c:v>
                </c:pt>
                <c:pt idx="5">
                  <c:v>5984246</c:v>
                </c:pt>
                <c:pt idx="6">
                  <c:v>5672011</c:v>
                </c:pt>
                <c:pt idx="7">
                  <c:v>5503697</c:v>
                </c:pt>
                <c:pt idx="8">
                  <c:v>6948933</c:v>
                </c:pt>
                <c:pt idx="9">
                  <c:v>6653130</c:v>
                </c:pt>
                <c:pt idx="10">
                  <c:v>6014960</c:v>
                </c:pt>
                <c:pt idx="11">
                  <c:v>7306265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İHR'!$C$60:$N$60</c:f>
              <c:numCache>
                <c:ptCount val="12"/>
                <c:pt idx="0">
                  <c:v>4916583</c:v>
                </c:pt>
                <c:pt idx="1">
                  <c:v>6092953</c:v>
                </c:pt>
                <c:pt idx="2">
                  <c:v>7486777</c:v>
                </c:pt>
                <c:pt idx="3">
                  <c:v>6407896</c:v>
                </c:pt>
                <c:pt idx="4">
                  <c:v>7252785</c:v>
                </c:pt>
                <c:pt idx="5">
                  <c:v>7649078</c:v>
                </c:pt>
                <c:pt idx="6">
                  <c:v>6913618</c:v>
                </c:pt>
                <c:pt idx="7">
                  <c:v>6964910</c:v>
                </c:pt>
                <c:pt idx="8">
                  <c:v>7625367</c:v>
                </c:pt>
                <c:pt idx="9">
                  <c:v>7067606</c:v>
                </c:pt>
                <c:pt idx="10">
                  <c:v>8602350</c:v>
                </c:pt>
                <c:pt idx="11">
                  <c:v>8741068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İHR'!$C$61:$N$61</c:f>
              <c:numCache>
                <c:ptCount val="12"/>
                <c:pt idx="0">
                  <c:v>6578165</c:v>
                </c:pt>
                <c:pt idx="1">
                  <c:v>7577937</c:v>
                </c:pt>
                <c:pt idx="2">
                  <c:v>8912038</c:v>
                </c:pt>
                <c:pt idx="3">
                  <c:v>8184460</c:v>
                </c:pt>
                <c:pt idx="4">
                  <c:v>9130881</c:v>
                </c:pt>
                <c:pt idx="5">
                  <c:v>8948611</c:v>
                </c:pt>
                <c:pt idx="6">
                  <c:v>8837609</c:v>
                </c:pt>
                <c:pt idx="7">
                  <c:v>8565909</c:v>
                </c:pt>
                <c:pt idx="8">
                  <c:v>8905874</c:v>
                </c:pt>
                <c:pt idx="9">
                  <c:v>9698572</c:v>
                </c:pt>
                <c:pt idx="10">
                  <c:v>11075315</c:v>
                </c:pt>
                <c:pt idx="11">
                  <c:v>9454617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İHR'!$C$62:$N$62</c:f>
              <c:numCache>
                <c:ptCount val="12"/>
                <c:pt idx="0">
                  <c:v>9792129</c:v>
                </c:pt>
                <c:pt idx="1">
                  <c:v>10602441</c:v>
                </c:pt>
                <c:pt idx="2">
                  <c:v>10964155</c:v>
                </c:pt>
                <c:pt idx="3">
                  <c:v>11377968</c:v>
                </c:pt>
                <c:pt idx="4">
                  <c:v>12267481</c:v>
                </c:pt>
                <c:pt idx="5">
                  <c:v>12089129</c:v>
                </c:pt>
                <c:pt idx="6">
                  <c:v>12219180</c:v>
                </c:pt>
                <c:pt idx="7">
                  <c:v>10936352</c:v>
                </c:pt>
                <c:pt idx="8">
                  <c:v>12074180</c:v>
                </c:pt>
                <c:pt idx="9">
                  <c:v>9505978</c:v>
                </c:pt>
                <c:pt idx="10">
                  <c:v>8691029</c:v>
                </c:pt>
                <c:pt idx="11">
                  <c:v>7189578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İHR'!$C$63:$N$63</c:f>
              <c:numCache>
                <c:ptCount val="12"/>
                <c:pt idx="0">
                  <c:v>7031590</c:v>
                </c:pt>
                <c:pt idx="1">
                  <c:v>6836342</c:v>
                </c:pt>
                <c:pt idx="2">
                  <c:v>7123546</c:v>
                </c:pt>
                <c:pt idx="3">
                  <c:v>7522682</c:v>
                </c:pt>
                <c:pt idx="4">
                  <c:v>7261836</c:v>
                </c:pt>
                <c:pt idx="5">
                  <c:v>8108824</c:v>
                </c:pt>
                <c:pt idx="6">
                  <c:v>8887710</c:v>
                </c:pt>
                <c:pt idx="7">
                  <c:v>7687237</c:v>
                </c:pt>
                <c:pt idx="8">
                  <c:v>8372321</c:v>
                </c:pt>
                <c:pt idx="9">
                  <c:v>9914619</c:v>
                </c:pt>
                <c:pt idx="10">
                  <c:v>8814752</c:v>
                </c:pt>
                <c:pt idx="11">
                  <c:v>9513214</c:v>
                </c:pt>
              </c:numCache>
            </c:numRef>
          </c:val>
          <c:smooth val="0"/>
        </c:ser>
        <c:marker val="1"/>
        <c:axId val="28906310"/>
        <c:axId val="52448647"/>
      </c:lineChart>
      <c:catAx>
        <c:axId val="2890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48647"/>
        <c:crosses val="autoZero"/>
        <c:auto val="1"/>
        <c:lblOffset val="100"/>
        <c:tickLblSkip val="1"/>
        <c:noMultiLvlLbl val="0"/>
      </c:catAx>
      <c:valAx>
        <c:axId val="52448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63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925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2002-2009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32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'2002-2009 AYLIK İHR'!$A$56:$A$63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'2002-2009 AYLIK İHR'!$O$56:$O$63</c:f>
              <c:numCache>
                <c:ptCount val="8"/>
                <c:pt idx="0">
                  <c:v>36173279</c:v>
                </c:pt>
                <c:pt idx="1">
                  <c:v>47869807</c:v>
                </c:pt>
                <c:pt idx="2">
                  <c:v>64010067</c:v>
                </c:pt>
                <c:pt idx="3">
                  <c:v>73413318</c:v>
                </c:pt>
                <c:pt idx="4">
                  <c:v>85720991</c:v>
                </c:pt>
                <c:pt idx="5">
                  <c:v>105869987</c:v>
                </c:pt>
                <c:pt idx="6">
                  <c:v>127709600</c:v>
                </c:pt>
                <c:pt idx="7">
                  <c:v>97074673</c:v>
                </c:pt>
              </c:numCache>
            </c:numRef>
          </c:val>
        </c:ser>
        <c:axId val="54353960"/>
        <c:axId val="37842729"/>
      </c:barChart>
      <c:catAx>
        <c:axId val="54353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842729"/>
        <c:crosses val="autoZero"/>
        <c:auto val="1"/>
        <c:lblOffset val="100"/>
        <c:tickLblSkip val="1"/>
        <c:noMultiLvlLbl val="0"/>
      </c:catAx>
      <c:valAx>
        <c:axId val="37842729"/>
        <c:scaling>
          <c:orientation val="minMax"/>
          <c:max val="13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435396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İHR'!$C$4:$N$4</c:f>
              <c:numCache>
                <c:ptCount val="12"/>
                <c:pt idx="0">
                  <c:v>307919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319195</c:v>
                </c:pt>
                <c:pt idx="7">
                  <c:v>336970</c:v>
                </c:pt>
                <c:pt idx="8">
                  <c:v>360171</c:v>
                </c:pt>
                <c:pt idx="9">
                  <c:v>353702</c:v>
                </c:pt>
                <c:pt idx="10">
                  <c:v>356024</c:v>
                </c:pt>
                <c:pt idx="11">
                  <c:v>308171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'2002-2009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381029</c:v>
                </c:pt>
              </c:numCache>
            </c:numRef>
          </c:val>
          <c:smooth val="0"/>
        </c:ser>
        <c:marker val="1"/>
        <c:axId val="46866058"/>
        <c:axId val="49713739"/>
      </c:lineChart>
      <c:catAx>
        <c:axId val="4686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713739"/>
        <c:crosses val="autoZero"/>
        <c:auto val="1"/>
        <c:lblOffset val="100"/>
        <c:tickLblSkip val="1"/>
        <c:noMultiLvlLbl val="0"/>
      </c:catAx>
      <c:valAx>
        <c:axId val="4971373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6605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90061</c:v>
                </c:pt>
                <c:pt idx="8">
                  <c:v>108241</c:v>
                </c:pt>
                <c:pt idx="9">
                  <c:v>158050</c:v>
                </c:pt>
                <c:pt idx="10">
                  <c:v>192200</c:v>
                </c:pt>
                <c:pt idx="11">
                  <c:v>247523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381029</c:v>
                </c:pt>
              </c:numCache>
            </c:numRef>
          </c:val>
          <c:smooth val="0"/>
        </c:ser>
        <c:marker val="1"/>
        <c:axId val="57503340"/>
        <c:axId val="7788269"/>
      </c:lineChart>
      <c:catAx>
        <c:axId val="5750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88269"/>
        <c:crosses val="autoZero"/>
        <c:auto val="1"/>
        <c:lblOffset val="100"/>
        <c:tickLblSkip val="1"/>
        <c:noMultiLvlLbl val="0"/>
      </c:catAx>
      <c:valAx>
        <c:axId val="77882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033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İHR'!$C$8:$N$8</c:f>
              <c:numCache>
                <c:ptCount val="12"/>
                <c:pt idx="0">
                  <c:v>78496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121674</c:v>
                </c:pt>
                <c:pt idx="9">
                  <c:v>106775</c:v>
                </c:pt>
                <c:pt idx="10">
                  <c:v>96704</c:v>
                </c:pt>
                <c:pt idx="11">
                  <c:v>91912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İHR'!$C$9:$N$9</c:f>
              <c:numCache>
                <c:ptCount val="12"/>
                <c:pt idx="0">
                  <c:v>71385</c:v>
                </c:pt>
                <c:pt idx="1">
                  <c:v>71127</c:v>
                </c:pt>
                <c:pt idx="2">
                  <c:v>70720</c:v>
                </c:pt>
                <c:pt idx="3">
                  <c:v>80649</c:v>
                </c:pt>
                <c:pt idx="4">
                  <c:v>75220</c:v>
                </c:pt>
                <c:pt idx="5">
                  <c:v>82949</c:v>
                </c:pt>
                <c:pt idx="6">
                  <c:v>88367</c:v>
                </c:pt>
                <c:pt idx="7">
                  <c:v>90418</c:v>
                </c:pt>
                <c:pt idx="8">
                  <c:v>100216</c:v>
                </c:pt>
                <c:pt idx="9">
                  <c:v>103740</c:v>
                </c:pt>
                <c:pt idx="10">
                  <c:v>97812</c:v>
                </c:pt>
                <c:pt idx="11">
                  <c:v>102248</c:v>
                </c:pt>
              </c:numCache>
            </c:numRef>
          </c:val>
          <c:smooth val="0"/>
        </c:ser>
        <c:marker val="1"/>
        <c:axId val="17264590"/>
        <c:axId val="64052495"/>
      </c:lineChart>
      <c:catAx>
        <c:axId val="17264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4052495"/>
        <c:crosses val="autoZero"/>
        <c:auto val="1"/>
        <c:lblOffset val="100"/>
        <c:tickLblSkip val="1"/>
        <c:noMultiLvlLbl val="0"/>
      </c:catAx>
      <c:valAx>
        <c:axId val="640524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2645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0.8975</cdr:y>
    </cdr:from>
    <cdr:to>
      <cdr:x>0.1095</cdr:x>
      <cdr:y>0.91675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61950" y="2314575"/>
          <a:ext cx="1428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PageLayoutView="0" workbookViewId="0" topLeftCell="A1">
      <selection activeCell="K15" sqref="K15"/>
    </sheetView>
  </sheetViews>
  <sheetFormatPr defaultColWidth="9.140625" defaultRowHeight="12.75"/>
  <cols>
    <col min="1" max="1" width="44.00390625" style="63" customWidth="1"/>
    <col min="2" max="2" width="15.140625" style="63" customWidth="1"/>
    <col min="3" max="3" width="15.57421875" style="63" bestFit="1" customWidth="1"/>
    <col min="4" max="4" width="10.28125" style="63" customWidth="1"/>
    <col min="5" max="5" width="12.7109375" style="63" bestFit="1" customWidth="1"/>
    <col min="6" max="6" width="15.421875" style="63" customWidth="1"/>
    <col min="7" max="7" width="16.421875" style="63" customWidth="1"/>
    <col min="8" max="8" width="9.57421875" style="63" customWidth="1"/>
    <col min="9" max="9" width="9.57421875" style="63" bestFit="1" customWidth="1"/>
    <col min="10" max="16384" width="9.140625" style="63" customWidth="1"/>
  </cols>
  <sheetData>
    <row r="1" spans="2:6" ht="26.25">
      <c r="B1" s="64" t="s">
        <v>124</v>
      </c>
      <c r="C1" s="65"/>
      <c r="D1" s="66"/>
      <c r="F1" s="66"/>
    </row>
    <row r="2" spans="4:6" ht="12.75">
      <c r="D2" s="66"/>
      <c r="F2" s="66"/>
    </row>
    <row r="3" spans="4:6" ht="12.75">
      <c r="D3" s="66"/>
      <c r="F3" s="66"/>
    </row>
    <row r="4" spans="2:6" ht="13.5" thickBot="1">
      <c r="B4" s="66"/>
      <c r="C4" s="66"/>
      <c r="D4" s="66"/>
      <c r="E4" s="66"/>
      <c r="F4" s="66"/>
    </row>
    <row r="5" spans="1:9" ht="27" thickBot="1">
      <c r="A5" s="106" t="s">
        <v>108</v>
      </c>
      <c r="B5" s="107"/>
      <c r="C5" s="107"/>
      <c r="D5" s="107"/>
      <c r="E5" s="107"/>
      <c r="F5" s="107"/>
      <c r="G5" s="107"/>
      <c r="H5" s="107"/>
      <c r="I5" s="107"/>
    </row>
    <row r="6" spans="1:9" ht="19.5" thickBot="1" thickTop="1">
      <c r="A6" s="67"/>
      <c r="B6" s="102" t="s">
        <v>35</v>
      </c>
      <c r="C6" s="103"/>
      <c r="D6" s="103"/>
      <c r="E6" s="105"/>
      <c r="F6" s="102" t="s">
        <v>119</v>
      </c>
      <c r="G6" s="103"/>
      <c r="H6" s="103"/>
      <c r="I6" s="104"/>
    </row>
    <row r="7" spans="1:9" ht="31.5" thickBot="1" thickTop="1">
      <c r="A7" s="68" t="s">
        <v>1</v>
      </c>
      <c r="B7" s="69">
        <v>2008</v>
      </c>
      <c r="C7" s="70">
        <v>2009</v>
      </c>
      <c r="D7" s="71" t="s">
        <v>105</v>
      </c>
      <c r="E7" s="72" t="s">
        <v>106</v>
      </c>
      <c r="F7" s="69">
        <v>2008</v>
      </c>
      <c r="G7" s="70">
        <v>2009</v>
      </c>
      <c r="H7" s="71" t="s">
        <v>105</v>
      </c>
      <c r="I7" s="72" t="s">
        <v>106</v>
      </c>
    </row>
    <row r="8" spans="1:9" ht="17.25" thickTop="1">
      <c r="A8" s="73" t="s">
        <v>2</v>
      </c>
      <c r="B8" s="74">
        <v>1165821</v>
      </c>
      <c r="C8" s="74">
        <v>1459632</v>
      </c>
      <c r="D8" s="75">
        <f aca="true" t="shared" si="0" ref="D8:D42">(C8-B8)/B8*100</f>
        <v>25.20206789893131</v>
      </c>
      <c r="E8" s="75">
        <f aca="true" t="shared" si="1" ref="E8:E42">C8/C$42*100</f>
        <v>15.343205776722776</v>
      </c>
      <c r="F8" s="74">
        <v>13572018</v>
      </c>
      <c r="G8" s="74">
        <v>13260372</v>
      </c>
      <c r="H8" s="75">
        <f>(G8-F8)/F8*100</f>
        <v>-2.296239218073539</v>
      </c>
      <c r="I8" s="75">
        <f>G8/G$42*100</f>
        <v>13.04782296391778</v>
      </c>
    </row>
    <row r="9" spans="1:9" ht="15.75">
      <c r="A9" s="76" t="s">
        <v>88</v>
      </c>
      <c r="B9" s="77">
        <v>870394</v>
      </c>
      <c r="C9" s="77">
        <v>1115276</v>
      </c>
      <c r="D9" s="78">
        <f t="shared" si="0"/>
        <v>28.1346148985402</v>
      </c>
      <c r="E9" s="78">
        <f t="shared" si="1"/>
        <v>11.723440679459118</v>
      </c>
      <c r="F9" s="77">
        <v>10102940</v>
      </c>
      <c r="G9" s="77">
        <v>9930289</v>
      </c>
      <c r="H9" s="78">
        <f aca="true" t="shared" si="2" ref="H9:H42">(G9-F9)/F9*100</f>
        <v>-1.7089183940516326</v>
      </c>
      <c r="I9" s="78">
        <f aca="true" t="shared" si="3" ref="I9:I42">G9/G$42*100</f>
        <v>9.771117495990318</v>
      </c>
    </row>
    <row r="10" spans="1:9" ht="14.25">
      <c r="A10" s="79" t="s">
        <v>3</v>
      </c>
      <c r="B10" s="80">
        <v>308171</v>
      </c>
      <c r="C10" s="80">
        <v>381029</v>
      </c>
      <c r="D10" s="81">
        <f t="shared" si="0"/>
        <v>23.642068851384458</v>
      </c>
      <c r="E10" s="81">
        <f t="shared" si="1"/>
        <v>4.005260472433396</v>
      </c>
      <c r="F10" s="80">
        <v>3806435</v>
      </c>
      <c r="G10" s="80">
        <v>3648365</v>
      </c>
      <c r="H10" s="81">
        <f t="shared" si="2"/>
        <v>-4.152704564769922</v>
      </c>
      <c r="I10" s="81">
        <f t="shared" si="3"/>
        <v>3.589885760954058</v>
      </c>
    </row>
    <row r="11" spans="1:9" ht="14.25">
      <c r="A11" s="79" t="s">
        <v>4</v>
      </c>
      <c r="B11" s="80">
        <v>247523</v>
      </c>
      <c r="C11" s="80">
        <v>308815</v>
      </c>
      <c r="D11" s="81">
        <f t="shared" si="0"/>
        <v>24.762143315974676</v>
      </c>
      <c r="E11" s="81">
        <f t="shared" si="1"/>
        <v>3.246168960353462</v>
      </c>
      <c r="F11" s="80">
        <v>1770602</v>
      </c>
      <c r="G11" s="80">
        <v>1955040</v>
      </c>
      <c r="H11" s="81">
        <f t="shared" si="2"/>
        <v>10.416683139406825</v>
      </c>
      <c r="I11" s="81">
        <f t="shared" si="3"/>
        <v>1.9237028800834408</v>
      </c>
    </row>
    <row r="12" spans="1:9" ht="14.25">
      <c r="A12" s="79" t="s">
        <v>5</v>
      </c>
      <c r="B12" s="80">
        <v>91912</v>
      </c>
      <c r="C12" s="80">
        <v>102248</v>
      </c>
      <c r="D12" s="81">
        <f t="shared" si="0"/>
        <v>11.245539211419619</v>
      </c>
      <c r="E12" s="81">
        <f t="shared" si="1"/>
        <v>1.0747997469624881</v>
      </c>
      <c r="F12" s="80">
        <v>1099805</v>
      </c>
      <c r="G12" s="80">
        <v>1034853</v>
      </c>
      <c r="H12" s="81">
        <f t="shared" si="2"/>
        <v>-5.905774205427326</v>
      </c>
      <c r="I12" s="81">
        <f t="shared" si="3"/>
        <v>1.0182654557262198</v>
      </c>
    </row>
    <row r="13" spans="1:9" ht="14.25">
      <c r="A13" s="79" t="s">
        <v>6</v>
      </c>
      <c r="B13" s="80">
        <v>72589</v>
      </c>
      <c r="C13" s="80">
        <v>97486</v>
      </c>
      <c r="D13" s="81">
        <f t="shared" si="0"/>
        <v>34.29858518508314</v>
      </c>
      <c r="E13" s="81">
        <f t="shared" si="1"/>
        <v>1.024743057393642</v>
      </c>
      <c r="F13" s="80">
        <v>1081296</v>
      </c>
      <c r="G13" s="80">
        <v>1111730</v>
      </c>
      <c r="H13" s="81">
        <f t="shared" si="2"/>
        <v>2.8145854604104703</v>
      </c>
      <c r="I13" s="81">
        <f t="shared" si="3"/>
        <v>1.093910202796446</v>
      </c>
    </row>
    <row r="14" spans="1:9" ht="14.25">
      <c r="A14" s="79" t="s">
        <v>7</v>
      </c>
      <c r="B14" s="80">
        <v>71751</v>
      </c>
      <c r="C14" s="80">
        <v>128818</v>
      </c>
      <c r="D14" s="81">
        <f t="shared" si="0"/>
        <v>79.53478000306616</v>
      </c>
      <c r="E14" s="81">
        <f t="shared" si="1"/>
        <v>1.354095471835281</v>
      </c>
      <c r="F14" s="80">
        <v>1413405</v>
      </c>
      <c r="G14" s="80">
        <v>1183971</v>
      </c>
      <c r="H14" s="81">
        <f t="shared" si="2"/>
        <v>-16.232714614707035</v>
      </c>
      <c r="I14" s="81">
        <f t="shared" si="3"/>
        <v>1.1649932597978923</v>
      </c>
    </row>
    <row r="15" spans="1:9" ht="14.25">
      <c r="A15" s="79" t="s">
        <v>8</v>
      </c>
      <c r="B15" s="80">
        <v>20851</v>
      </c>
      <c r="C15" s="80">
        <v>27057</v>
      </c>
      <c r="D15" s="81">
        <f t="shared" si="0"/>
        <v>29.763560500695412</v>
      </c>
      <c r="E15" s="81">
        <f t="shared" si="1"/>
        <v>0.28441492013109343</v>
      </c>
      <c r="F15" s="80">
        <v>186646</v>
      </c>
      <c r="G15" s="80">
        <v>209359</v>
      </c>
      <c r="H15" s="81">
        <f t="shared" si="2"/>
        <v>12.169025856434105</v>
      </c>
      <c r="I15" s="81">
        <f t="shared" si="3"/>
        <v>0.2060032077458206</v>
      </c>
    </row>
    <row r="16" spans="1:9" ht="14.25">
      <c r="A16" s="79" t="s">
        <v>9</v>
      </c>
      <c r="B16" s="80">
        <v>52667</v>
      </c>
      <c r="C16" s="80">
        <v>64419</v>
      </c>
      <c r="D16" s="81">
        <f t="shared" si="0"/>
        <v>22.31378282415934</v>
      </c>
      <c r="E16" s="81">
        <f t="shared" si="1"/>
        <v>0.6771528528633961</v>
      </c>
      <c r="F16" s="80">
        <v>699038</v>
      </c>
      <c r="G16" s="80">
        <v>737821</v>
      </c>
      <c r="H16" s="81">
        <f t="shared" si="2"/>
        <v>5.548053181658222</v>
      </c>
      <c r="I16" s="81">
        <f t="shared" si="3"/>
        <v>0.7259945488000472</v>
      </c>
    </row>
    <row r="17" spans="1:9" ht="14.25">
      <c r="A17" s="79" t="s">
        <v>10</v>
      </c>
      <c r="B17" s="80">
        <v>4928</v>
      </c>
      <c r="C17" s="80">
        <v>5404</v>
      </c>
      <c r="D17" s="81">
        <f t="shared" si="0"/>
        <v>9.659090909090908</v>
      </c>
      <c r="E17" s="81">
        <f t="shared" si="1"/>
        <v>0.056805197486359496</v>
      </c>
      <c r="F17" s="80">
        <v>45713</v>
      </c>
      <c r="G17" s="80">
        <v>49150</v>
      </c>
      <c r="H17" s="81">
        <f t="shared" si="2"/>
        <v>7.518648962002056</v>
      </c>
      <c r="I17" s="81">
        <f t="shared" si="3"/>
        <v>0.04836218008639267</v>
      </c>
    </row>
    <row r="18" spans="1:9" ht="15.75">
      <c r="A18" s="76" t="s">
        <v>89</v>
      </c>
      <c r="B18" s="77">
        <v>94534</v>
      </c>
      <c r="C18" s="77">
        <v>81380</v>
      </c>
      <c r="D18" s="78">
        <f t="shared" si="0"/>
        <v>-13.914570419108468</v>
      </c>
      <c r="E18" s="78">
        <f t="shared" si="1"/>
        <v>0.8554417045595737</v>
      </c>
      <c r="F18" s="77">
        <v>853965</v>
      </c>
      <c r="G18" s="77">
        <v>828729</v>
      </c>
      <c r="H18" s="78">
        <f t="shared" si="2"/>
        <v>-2.955156241766349</v>
      </c>
      <c r="I18" s="78">
        <f t="shared" si="3"/>
        <v>0.8154453945232167</v>
      </c>
    </row>
    <row r="19" spans="1:9" ht="14.25">
      <c r="A19" s="79" t="s">
        <v>112</v>
      </c>
      <c r="B19" s="80">
        <v>94534</v>
      </c>
      <c r="C19" s="80">
        <v>81380</v>
      </c>
      <c r="D19" s="81">
        <f t="shared" si="0"/>
        <v>-13.914570419108468</v>
      </c>
      <c r="E19" s="81">
        <f t="shared" si="1"/>
        <v>0.8554417045595737</v>
      </c>
      <c r="F19" s="80">
        <v>853965</v>
      </c>
      <c r="G19" s="80">
        <v>828729</v>
      </c>
      <c r="H19" s="81">
        <f t="shared" si="2"/>
        <v>-2.955156241766349</v>
      </c>
      <c r="I19" s="81">
        <f t="shared" si="3"/>
        <v>0.8154453945232167</v>
      </c>
    </row>
    <row r="20" spans="1:9" ht="15.75">
      <c r="A20" s="76" t="s">
        <v>90</v>
      </c>
      <c r="B20" s="77">
        <v>200893</v>
      </c>
      <c r="C20" s="77">
        <v>262977</v>
      </c>
      <c r="D20" s="78">
        <f t="shared" si="0"/>
        <v>30.904013579368122</v>
      </c>
      <c r="E20" s="78">
        <f t="shared" si="1"/>
        <v>2.7643339043986606</v>
      </c>
      <c r="F20" s="77">
        <v>2615113</v>
      </c>
      <c r="G20" s="77">
        <v>2501354</v>
      </c>
      <c r="H20" s="78">
        <f t="shared" si="2"/>
        <v>-4.350060590115991</v>
      </c>
      <c r="I20" s="78">
        <f t="shared" si="3"/>
        <v>2.461260073404245</v>
      </c>
    </row>
    <row r="21" spans="1:9" ht="14.25">
      <c r="A21" s="79" t="s">
        <v>11</v>
      </c>
      <c r="B21" s="80">
        <v>200893</v>
      </c>
      <c r="C21" s="80">
        <v>262977</v>
      </c>
      <c r="D21" s="81">
        <f t="shared" si="0"/>
        <v>30.904013579368122</v>
      </c>
      <c r="E21" s="81">
        <f t="shared" si="1"/>
        <v>2.7643339043986606</v>
      </c>
      <c r="F21" s="80">
        <v>2615113</v>
      </c>
      <c r="G21" s="80">
        <v>2501354</v>
      </c>
      <c r="H21" s="81">
        <f t="shared" si="2"/>
        <v>-4.350060590115991</v>
      </c>
      <c r="I21" s="81">
        <f t="shared" si="3"/>
        <v>2.461260073404245</v>
      </c>
    </row>
    <row r="22" spans="1:9" ht="16.5">
      <c r="A22" s="82" t="s">
        <v>12</v>
      </c>
      <c r="B22" s="83">
        <v>5868966</v>
      </c>
      <c r="C22" s="83">
        <v>7747807</v>
      </c>
      <c r="D22" s="84">
        <f t="shared" si="0"/>
        <v>32.013151890810065</v>
      </c>
      <c r="E22" s="84">
        <f t="shared" si="1"/>
        <v>81.44258081443348</v>
      </c>
      <c r="F22" s="83">
        <v>110876814</v>
      </c>
      <c r="G22" s="83">
        <v>81306928</v>
      </c>
      <c r="H22" s="84">
        <f t="shared" si="2"/>
        <v>-26.669133909277008</v>
      </c>
      <c r="I22" s="84">
        <f t="shared" si="3"/>
        <v>80.00366824430036</v>
      </c>
    </row>
    <row r="23" spans="1:9" ht="15.75">
      <c r="A23" s="76" t="s">
        <v>91</v>
      </c>
      <c r="B23" s="77">
        <v>569304</v>
      </c>
      <c r="C23" s="77">
        <v>727868</v>
      </c>
      <c r="D23" s="78">
        <f t="shared" si="0"/>
        <v>27.852254682911067</v>
      </c>
      <c r="E23" s="78">
        <f t="shared" si="1"/>
        <v>7.651126107328186</v>
      </c>
      <c r="F23" s="77">
        <v>9327107</v>
      </c>
      <c r="G23" s="77">
        <v>7665490</v>
      </c>
      <c r="H23" s="78">
        <f t="shared" si="2"/>
        <v>-17.814923748596428</v>
      </c>
      <c r="I23" s="78">
        <f t="shared" si="3"/>
        <v>7.542620708655994</v>
      </c>
    </row>
    <row r="24" spans="1:9" ht="14.25">
      <c r="A24" s="79" t="s">
        <v>13</v>
      </c>
      <c r="B24" s="80">
        <v>378245</v>
      </c>
      <c r="C24" s="80">
        <v>510683</v>
      </c>
      <c r="D24" s="81">
        <f t="shared" si="0"/>
        <v>35.0138137979352</v>
      </c>
      <c r="E24" s="81">
        <f t="shared" si="1"/>
        <v>5.36814372093385</v>
      </c>
      <c r="F24" s="80">
        <v>6816679</v>
      </c>
      <c r="G24" s="80">
        <v>5514480</v>
      </c>
      <c r="H24" s="81">
        <f t="shared" si="2"/>
        <v>-19.10312925106199</v>
      </c>
      <c r="I24" s="81">
        <f t="shared" si="3"/>
        <v>5.426089010026666</v>
      </c>
    </row>
    <row r="25" spans="1:9" ht="14.25">
      <c r="A25" s="79" t="s">
        <v>14</v>
      </c>
      <c r="B25" s="80">
        <v>110095</v>
      </c>
      <c r="C25" s="80">
        <v>115399</v>
      </c>
      <c r="D25" s="81">
        <f t="shared" si="0"/>
        <v>4.817657477632953</v>
      </c>
      <c r="E25" s="81">
        <f t="shared" si="1"/>
        <v>1.2130390423257587</v>
      </c>
      <c r="F25" s="80">
        <v>1340365</v>
      </c>
      <c r="G25" s="80">
        <v>1064715</v>
      </c>
      <c r="H25" s="81">
        <f t="shared" si="2"/>
        <v>-20.565293781917614</v>
      </c>
      <c r="I25" s="81">
        <f t="shared" si="3"/>
        <v>1.0476488010312017</v>
      </c>
    </row>
    <row r="26" spans="1:9" ht="14.25">
      <c r="A26" s="79" t="s">
        <v>15</v>
      </c>
      <c r="B26" s="80">
        <v>80965</v>
      </c>
      <c r="C26" s="80">
        <v>101787</v>
      </c>
      <c r="D26" s="81">
        <f t="shared" si="0"/>
        <v>25.71728524671154</v>
      </c>
      <c r="E26" s="81">
        <f t="shared" si="1"/>
        <v>1.0699538557631523</v>
      </c>
      <c r="F26" s="80">
        <v>1170063</v>
      </c>
      <c r="G26" s="80">
        <v>1086295</v>
      </c>
      <c r="H26" s="81">
        <f t="shared" si="2"/>
        <v>-7.159272620363177</v>
      </c>
      <c r="I26" s="81">
        <f t="shared" si="3"/>
        <v>1.0688828975981266</v>
      </c>
    </row>
    <row r="27" spans="1:9" ht="15.75">
      <c r="A27" s="76" t="s">
        <v>92</v>
      </c>
      <c r="B27" s="77">
        <v>604907</v>
      </c>
      <c r="C27" s="77">
        <v>937519</v>
      </c>
      <c r="D27" s="78">
        <f t="shared" si="0"/>
        <v>54.98564242106638</v>
      </c>
      <c r="E27" s="78">
        <f t="shared" si="1"/>
        <v>9.854913386790205</v>
      </c>
      <c r="F27" s="77">
        <v>13647926</v>
      </c>
      <c r="G27" s="77">
        <v>9664715</v>
      </c>
      <c r="H27" s="78">
        <f t="shared" si="2"/>
        <v>-29.185467447581416</v>
      </c>
      <c r="I27" s="78">
        <f t="shared" si="3"/>
        <v>9.509800352261658</v>
      </c>
    </row>
    <row r="28" spans="1:9" ht="15">
      <c r="A28" s="79" t="s">
        <v>16</v>
      </c>
      <c r="B28" s="80">
        <v>604907</v>
      </c>
      <c r="C28" s="80">
        <v>937519</v>
      </c>
      <c r="D28" s="81">
        <f t="shared" si="0"/>
        <v>54.98564242106638</v>
      </c>
      <c r="E28" s="81">
        <f t="shared" si="1"/>
        <v>9.854913386790205</v>
      </c>
      <c r="F28" s="80">
        <v>13647926</v>
      </c>
      <c r="G28" s="85">
        <v>9664715</v>
      </c>
      <c r="H28" s="81">
        <f t="shared" si="2"/>
        <v>-29.185467447581416</v>
      </c>
      <c r="I28" s="81">
        <f t="shared" si="3"/>
        <v>9.509800352261658</v>
      </c>
    </row>
    <row r="29" spans="1:9" ht="15.75">
      <c r="A29" s="76" t="s">
        <v>93</v>
      </c>
      <c r="B29" s="77">
        <v>4694756</v>
      </c>
      <c r="C29" s="77">
        <v>6082419</v>
      </c>
      <c r="D29" s="78">
        <f t="shared" si="0"/>
        <v>29.557723553684152</v>
      </c>
      <c r="E29" s="78">
        <f t="shared" si="1"/>
        <v>63.93653080862052</v>
      </c>
      <c r="F29" s="77">
        <v>87901781</v>
      </c>
      <c r="G29" s="77">
        <v>63976723</v>
      </c>
      <c r="H29" s="78">
        <f t="shared" si="2"/>
        <v>-27.217944537437756</v>
      </c>
      <c r="I29" s="78">
        <f t="shared" si="3"/>
        <v>62.9512471833827</v>
      </c>
    </row>
    <row r="30" spans="1:9" ht="14.25">
      <c r="A30" s="79" t="s">
        <v>17</v>
      </c>
      <c r="B30" s="80">
        <v>999172</v>
      </c>
      <c r="C30" s="80">
        <v>1231997</v>
      </c>
      <c r="D30" s="81">
        <f t="shared" si="0"/>
        <v>23.30179388533706</v>
      </c>
      <c r="E30" s="81">
        <f t="shared" si="1"/>
        <v>12.950376182013775</v>
      </c>
      <c r="F30" s="80">
        <v>15740051</v>
      </c>
      <c r="G30" s="80">
        <v>13297909</v>
      </c>
      <c r="H30" s="81">
        <f t="shared" si="2"/>
        <v>-15.515464339982127</v>
      </c>
      <c r="I30" s="81">
        <f t="shared" si="3"/>
        <v>13.084758287496678</v>
      </c>
    </row>
    <row r="31" spans="1:9" ht="14.25">
      <c r="A31" s="79" t="s">
        <v>18</v>
      </c>
      <c r="B31" s="80">
        <v>1084506</v>
      </c>
      <c r="C31" s="80">
        <v>1754151</v>
      </c>
      <c r="D31" s="81">
        <f t="shared" si="0"/>
        <v>61.746546353823774</v>
      </c>
      <c r="E31" s="81">
        <f t="shared" si="1"/>
        <v>18.439099551423947</v>
      </c>
      <c r="F31" s="80">
        <v>24750723</v>
      </c>
      <c r="G31" s="80">
        <v>16876610</v>
      </c>
      <c r="H31" s="81">
        <f t="shared" si="2"/>
        <v>-31.81366863505361</v>
      </c>
      <c r="I31" s="81">
        <f t="shared" si="3"/>
        <v>16.60609668500133</v>
      </c>
    </row>
    <row r="32" spans="1:9" ht="14.25">
      <c r="A32" s="79" t="s">
        <v>37</v>
      </c>
      <c r="B32" s="80">
        <v>643195</v>
      </c>
      <c r="C32" s="80">
        <v>911132</v>
      </c>
      <c r="D32" s="81">
        <f t="shared" si="0"/>
        <v>41.65719571825029</v>
      </c>
      <c r="E32" s="81">
        <f t="shared" si="1"/>
        <v>9.577541302024741</v>
      </c>
      <c r="F32" s="80">
        <v>9831782</v>
      </c>
      <c r="G32" s="80">
        <v>8561778</v>
      </c>
      <c r="H32" s="81">
        <f t="shared" si="2"/>
        <v>-12.917332788705039</v>
      </c>
      <c r="I32" s="81">
        <f t="shared" si="3"/>
        <v>8.42454220744079</v>
      </c>
    </row>
    <row r="33" spans="1:9" ht="14.25">
      <c r="A33" s="79" t="s">
        <v>36</v>
      </c>
      <c r="B33" s="80">
        <v>463504</v>
      </c>
      <c r="C33" s="80">
        <v>537272</v>
      </c>
      <c r="D33" s="81">
        <f t="shared" si="0"/>
        <v>15.915288756947083</v>
      </c>
      <c r="E33" s="81">
        <f t="shared" si="1"/>
        <v>5.647639168003579</v>
      </c>
      <c r="F33" s="80">
        <v>6929796</v>
      </c>
      <c r="G33" s="80">
        <v>5607072</v>
      </c>
      <c r="H33" s="81">
        <f t="shared" si="2"/>
        <v>-19.08748828969857</v>
      </c>
      <c r="I33" s="81">
        <f t="shared" si="3"/>
        <v>5.5171968631001</v>
      </c>
    </row>
    <row r="34" spans="1:9" ht="14.25">
      <c r="A34" s="79" t="s">
        <v>19</v>
      </c>
      <c r="B34" s="80">
        <v>311694</v>
      </c>
      <c r="C34" s="80">
        <v>443737</v>
      </c>
      <c r="D34" s="81">
        <f t="shared" si="0"/>
        <v>42.363022708168906</v>
      </c>
      <c r="E34" s="81">
        <f t="shared" si="1"/>
        <v>4.664427815877999</v>
      </c>
      <c r="F34" s="80">
        <v>6180509</v>
      </c>
      <c r="G34" s="80">
        <v>4494096</v>
      </c>
      <c r="H34" s="81">
        <f t="shared" si="2"/>
        <v>-27.285988904797325</v>
      </c>
      <c r="I34" s="81">
        <f t="shared" si="3"/>
        <v>4.422060632299836</v>
      </c>
    </row>
    <row r="35" spans="1:9" ht="14.25">
      <c r="A35" s="79" t="s">
        <v>96</v>
      </c>
      <c r="B35" s="80">
        <v>888451</v>
      </c>
      <c r="C35" s="80">
        <v>849311</v>
      </c>
      <c r="D35" s="81">
        <f t="shared" si="0"/>
        <v>-4.4054202201359445</v>
      </c>
      <c r="E35" s="81">
        <f t="shared" si="1"/>
        <v>8.927697831668667</v>
      </c>
      <c r="F35" s="80">
        <v>19488896</v>
      </c>
      <c r="G35" s="80">
        <v>11030486</v>
      </c>
      <c r="H35" s="81">
        <f t="shared" si="2"/>
        <v>-43.4011757259108</v>
      </c>
      <c r="I35" s="81">
        <f t="shared" si="3"/>
        <v>10.85367955996812</v>
      </c>
    </row>
    <row r="36" spans="1:9" ht="14.25">
      <c r="A36" s="79" t="s">
        <v>20</v>
      </c>
      <c r="B36" s="80">
        <v>207134</v>
      </c>
      <c r="C36" s="80">
        <v>272036</v>
      </c>
      <c r="D36" s="81">
        <f t="shared" si="0"/>
        <v>31.333339770390182</v>
      </c>
      <c r="E36" s="81">
        <f t="shared" si="1"/>
        <v>2.8595593455587145</v>
      </c>
      <c r="F36" s="80">
        <v>3407175</v>
      </c>
      <c r="G36" s="80">
        <v>3085283</v>
      </c>
      <c r="H36" s="81">
        <f t="shared" si="2"/>
        <v>-9.447474814178902</v>
      </c>
      <c r="I36" s="81">
        <f t="shared" si="3"/>
        <v>3.0358293400505763</v>
      </c>
    </row>
    <row r="37" spans="1:9" ht="14.25">
      <c r="A37" s="79" t="s">
        <v>100</v>
      </c>
      <c r="B37" s="80">
        <v>94876</v>
      </c>
      <c r="C37" s="80">
        <v>78403</v>
      </c>
      <c r="D37" s="81">
        <f t="shared" si="0"/>
        <v>-17.362662844133396</v>
      </c>
      <c r="E37" s="81">
        <f t="shared" si="1"/>
        <v>0.8241483898081133</v>
      </c>
      <c r="F37" s="80">
        <v>1507245</v>
      </c>
      <c r="G37" s="80">
        <v>978469</v>
      </c>
      <c r="H37" s="81">
        <f t="shared" si="2"/>
        <v>-35.08228589247269</v>
      </c>
      <c r="I37" s="81">
        <f t="shared" si="3"/>
        <v>0.9627852286256875</v>
      </c>
    </row>
    <row r="38" spans="1:9" ht="14.25">
      <c r="A38" s="79" t="s">
        <v>94</v>
      </c>
      <c r="B38" s="80">
        <v>2224</v>
      </c>
      <c r="C38" s="80">
        <v>4380</v>
      </c>
      <c r="D38" s="81">
        <f t="shared" si="0"/>
        <v>96.94244604316546</v>
      </c>
      <c r="E38" s="81">
        <f t="shared" si="1"/>
        <v>0.04604122224097976</v>
      </c>
      <c r="F38" s="80">
        <v>65604</v>
      </c>
      <c r="G38" s="80">
        <v>45019</v>
      </c>
      <c r="H38" s="81">
        <f t="shared" si="2"/>
        <v>-31.377659898786657</v>
      </c>
      <c r="I38" s="81">
        <f t="shared" si="3"/>
        <v>0.04429739542847022</v>
      </c>
    </row>
    <row r="39" spans="1:9" ht="14.25">
      <c r="A39" s="79" t="s">
        <v>125</v>
      </c>
      <c r="B39" s="80"/>
      <c r="C39" s="80"/>
      <c r="D39" s="81"/>
      <c r="E39" s="81"/>
      <c r="F39" s="80">
        <v>4317595.626000002</v>
      </c>
      <c r="G39" s="80">
        <v>4554327</v>
      </c>
      <c r="H39" s="81">
        <f t="shared" si="2"/>
        <v>5.482944548452669</v>
      </c>
      <c r="I39" s="81">
        <f t="shared" si="3"/>
        <v>4.481326196262877</v>
      </c>
    </row>
    <row r="40" spans="1:9" ht="15.75">
      <c r="A40" s="86" t="s">
        <v>21</v>
      </c>
      <c r="B40" s="83">
        <v>154791</v>
      </c>
      <c r="C40" s="83">
        <v>305775</v>
      </c>
      <c r="D40" s="84">
        <f t="shared" si="0"/>
        <v>97.54055468341183</v>
      </c>
      <c r="E40" s="84">
        <f t="shared" si="1"/>
        <v>3.2142134088437406</v>
      </c>
      <c r="F40" s="83">
        <v>3260769</v>
      </c>
      <c r="G40" s="83">
        <v>2507373</v>
      </c>
      <c r="H40" s="84">
        <f t="shared" si="2"/>
        <v>-23.104856553776116</v>
      </c>
      <c r="I40" s="84">
        <f t="shared" si="3"/>
        <v>2.4671825955189957</v>
      </c>
    </row>
    <row r="41" spans="1:9" ht="14.25">
      <c r="A41" s="79" t="s">
        <v>101</v>
      </c>
      <c r="B41" s="80">
        <v>154791</v>
      </c>
      <c r="C41" s="80">
        <v>305775</v>
      </c>
      <c r="D41" s="81">
        <f t="shared" si="0"/>
        <v>97.54055468341183</v>
      </c>
      <c r="E41" s="81">
        <f t="shared" si="1"/>
        <v>3.2142134088437406</v>
      </c>
      <c r="F41" s="80">
        <v>3260769</v>
      </c>
      <c r="G41" s="80">
        <v>2507373</v>
      </c>
      <c r="H41" s="81">
        <f t="shared" si="2"/>
        <v>-23.104856553776116</v>
      </c>
      <c r="I41" s="81">
        <f t="shared" si="3"/>
        <v>2.4671825955189957</v>
      </c>
    </row>
    <row r="42" spans="1:9" s="92" customFormat="1" ht="18.75" thickBot="1">
      <c r="A42" s="87" t="s">
        <v>22</v>
      </c>
      <c r="B42" s="88">
        <v>7189578</v>
      </c>
      <c r="C42" s="88">
        <v>9513214</v>
      </c>
      <c r="D42" s="89">
        <f t="shared" si="0"/>
        <v>32.31950470528312</v>
      </c>
      <c r="E42" s="90">
        <f t="shared" si="1"/>
        <v>100</v>
      </c>
      <c r="F42" s="88">
        <v>132027195.626</v>
      </c>
      <c r="G42" s="91">
        <v>101629000</v>
      </c>
      <c r="H42" s="89">
        <f t="shared" si="2"/>
        <v>-23.024192464187816</v>
      </c>
      <c r="I42" s="90">
        <f t="shared" si="3"/>
        <v>100</v>
      </c>
    </row>
    <row r="44" spans="1:9" ht="29.25" customHeight="1">
      <c r="A44" s="109" t="s">
        <v>126</v>
      </c>
      <c r="B44" s="109"/>
      <c r="C44" s="109"/>
      <c r="D44" s="109"/>
      <c r="E44" s="109"/>
      <c r="F44" s="109"/>
      <c r="G44" s="109"/>
      <c r="H44" s="109"/>
      <c r="I44" s="109"/>
    </row>
    <row r="45" spans="1:9" ht="41.25" customHeight="1">
      <c r="A45" s="108" t="s">
        <v>127</v>
      </c>
      <c r="B45" s="108"/>
      <c r="C45" s="108"/>
      <c r="D45" s="108"/>
      <c r="E45" s="108"/>
      <c r="F45" s="108"/>
      <c r="G45" s="108"/>
      <c r="H45" s="108"/>
      <c r="I45" s="108"/>
    </row>
  </sheetData>
  <sheetProtection/>
  <mergeCells count="5">
    <mergeCell ref="F6:I6"/>
    <mergeCell ref="B6:E6"/>
    <mergeCell ref="A5:I5"/>
    <mergeCell ref="A45:I45"/>
    <mergeCell ref="A44:I44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43">
      <selection activeCell="J150" sqref="J150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3" t="s">
        <v>86</v>
      </c>
    </row>
    <row r="10" ht="12.75" customHeight="1"/>
    <row r="13" ht="12.75" customHeight="1"/>
    <row r="18" ht="15">
      <c r="B18" s="33" t="s">
        <v>85</v>
      </c>
    </row>
    <row r="19" ht="15">
      <c r="B19" s="33"/>
    </row>
    <row r="20" ht="15">
      <c r="B20" s="33"/>
    </row>
    <row r="21" ht="15">
      <c r="B21" s="33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28">
      <selection activeCell="E68" sqref="E6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1" customWidth="1"/>
    <col min="4" max="4" width="13.140625" style="21" customWidth="1"/>
    <col min="5" max="5" width="13.57421875" style="22" customWidth="1"/>
    <col min="6" max="6" width="13.421875" style="22" customWidth="1"/>
    <col min="7" max="7" width="13.00390625" style="22" customWidth="1"/>
    <col min="8" max="8" width="13.57421875" style="22" customWidth="1"/>
    <col min="9" max="9" width="13.421875" style="22" customWidth="1"/>
    <col min="10" max="10" width="13.57421875" style="22" customWidth="1"/>
    <col min="11" max="12" width="11.7109375" style="22" customWidth="1"/>
    <col min="13" max="13" width="11.57421875" style="22" bestFit="1" customWidth="1"/>
    <col min="14" max="14" width="11.140625" style="22" customWidth="1"/>
    <col min="15" max="15" width="12.421875" style="21" bestFit="1" customWidth="1"/>
  </cols>
  <sheetData>
    <row r="1" spans="2:15" ht="16.5" thickBot="1">
      <c r="B1" s="10" t="s">
        <v>24</v>
      </c>
      <c r="C1" s="11" t="s">
        <v>25</v>
      </c>
      <c r="D1" s="11" t="s">
        <v>26</v>
      </c>
      <c r="E1" s="11" t="s">
        <v>27</v>
      </c>
      <c r="F1" s="11" t="s">
        <v>28</v>
      </c>
      <c r="G1" s="11" t="s">
        <v>29</v>
      </c>
      <c r="H1" s="11" t="s">
        <v>30</v>
      </c>
      <c r="I1" s="11" t="s">
        <v>31</v>
      </c>
      <c r="J1" s="11" t="s">
        <v>32</v>
      </c>
      <c r="K1" s="11" t="s">
        <v>33</v>
      </c>
      <c r="L1" s="11" t="s">
        <v>0</v>
      </c>
      <c r="M1" s="11" t="s">
        <v>34</v>
      </c>
      <c r="N1" s="11" t="s">
        <v>35</v>
      </c>
      <c r="O1" s="12" t="s">
        <v>23</v>
      </c>
    </row>
    <row r="2" spans="1:15" s="37" customFormat="1" ht="16.5" thickBot="1" thickTop="1">
      <c r="A2" s="13">
        <v>2008</v>
      </c>
      <c r="B2" s="14" t="s">
        <v>2</v>
      </c>
      <c r="C2" s="15">
        <v>1194210</v>
      </c>
      <c r="D2" s="15">
        <v>1022704</v>
      </c>
      <c r="E2" s="15">
        <v>1006802</v>
      </c>
      <c r="F2" s="15">
        <v>1022806</v>
      </c>
      <c r="G2" s="15">
        <v>1035975</v>
      </c>
      <c r="H2" s="15">
        <v>1011863</v>
      </c>
      <c r="I2" s="15">
        <v>984820</v>
      </c>
      <c r="J2" s="15">
        <v>1036264</v>
      </c>
      <c r="K2" s="15">
        <v>1361601</v>
      </c>
      <c r="L2" s="15">
        <v>1432666</v>
      </c>
      <c r="M2" s="15">
        <v>1296485</v>
      </c>
      <c r="N2" s="15">
        <v>1165821</v>
      </c>
      <c r="O2" s="43">
        <v>13572018</v>
      </c>
    </row>
    <row r="3" spans="1:15" ht="15.75" thickTop="1">
      <c r="A3" s="36">
        <v>2009</v>
      </c>
      <c r="B3" s="14" t="s">
        <v>2</v>
      </c>
      <c r="C3" s="100">
        <v>1122497</v>
      </c>
      <c r="D3" s="100">
        <v>986067</v>
      </c>
      <c r="E3" s="100">
        <v>973492</v>
      </c>
      <c r="F3" s="100">
        <v>1002860</v>
      </c>
      <c r="G3" s="100">
        <v>911090</v>
      </c>
      <c r="H3" s="100">
        <v>935079</v>
      </c>
      <c r="I3" s="100">
        <v>997872</v>
      </c>
      <c r="J3" s="100">
        <v>1013684</v>
      </c>
      <c r="K3" s="100">
        <v>1164593</v>
      </c>
      <c r="L3" s="100">
        <v>1396098</v>
      </c>
      <c r="M3" s="100">
        <v>1297408</v>
      </c>
      <c r="N3" s="100">
        <v>1459632</v>
      </c>
      <c r="O3" s="101">
        <v>13260372</v>
      </c>
    </row>
    <row r="4" spans="1:15" s="37" customFormat="1" ht="12.75">
      <c r="A4" s="13">
        <v>2008</v>
      </c>
      <c r="B4" s="16" t="s">
        <v>52</v>
      </c>
      <c r="C4" s="17">
        <v>307919</v>
      </c>
      <c r="D4" s="17">
        <v>311637</v>
      </c>
      <c r="E4" s="17">
        <v>295569</v>
      </c>
      <c r="F4" s="17">
        <v>282163</v>
      </c>
      <c r="G4" s="17">
        <v>283724</v>
      </c>
      <c r="H4" s="17">
        <v>291190</v>
      </c>
      <c r="I4" s="17">
        <v>319195</v>
      </c>
      <c r="J4" s="17">
        <v>336970</v>
      </c>
      <c r="K4" s="17">
        <v>360171</v>
      </c>
      <c r="L4" s="17">
        <v>353702</v>
      </c>
      <c r="M4" s="17">
        <v>356024</v>
      </c>
      <c r="N4" s="17">
        <v>308171</v>
      </c>
      <c r="O4" s="44">
        <v>3806435</v>
      </c>
    </row>
    <row r="5" spans="1:15" ht="12.75">
      <c r="A5" s="36">
        <v>2009</v>
      </c>
      <c r="B5" s="16" t="s">
        <v>52</v>
      </c>
      <c r="C5" s="17">
        <v>306905</v>
      </c>
      <c r="D5" s="17">
        <v>300938</v>
      </c>
      <c r="E5" s="17">
        <v>295284</v>
      </c>
      <c r="F5" s="17">
        <v>306871</v>
      </c>
      <c r="G5" s="17">
        <v>249900</v>
      </c>
      <c r="H5" s="17">
        <v>263426</v>
      </c>
      <c r="I5" s="17">
        <v>314402</v>
      </c>
      <c r="J5" s="17">
        <v>290678</v>
      </c>
      <c r="K5" s="17">
        <v>277526</v>
      </c>
      <c r="L5" s="17">
        <v>353165</v>
      </c>
      <c r="M5" s="17">
        <v>308240</v>
      </c>
      <c r="N5" s="17">
        <v>381029</v>
      </c>
      <c r="O5" s="44">
        <v>3648365</v>
      </c>
    </row>
    <row r="6" spans="1:15" s="37" customFormat="1" ht="12.75">
      <c r="A6" s="13">
        <v>2008</v>
      </c>
      <c r="B6" s="16" t="s">
        <v>53</v>
      </c>
      <c r="C6" s="17">
        <v>155823</v>
      </c>
      <c r="D6" s="17">
        <v>109737</v>
      </c>
      <c r="E6" s="17">
        <v>126210</v>
      </c>
      <c r="F6" s="17">
        <v>154229</v>
      </c>
      <c r="G6" s="17">
        <v>184448</v>
      </c>
      <c r="H6" s="17">
        <v>165367</v>
      </c>
      <c r="I6" s="17">
        <v>78713</v>
      </c>
      <c r="J6" s="17">
        <v>90061</v>
      </c>
      <c r="K6" s="17">
        <v>108241</v>
      </c>
      <c r="L6" s="17">
        <v>158050</v>
      </c>
      <c r="M6" s="17">
        <v>192200</v>
      </c>
      <c r="N6" s="17">
        <v>247523</v>
      </c>
      <c r="O6" s="44">
        <v>1770602</v>
      </c>
    </row>
    <row r="7" spans="1:15" ht="12.75">
      <c r="A7" s="36">
        <v>2009</v>
      </c>
      <c r="B7" s="16" t="s">
        <v>53</v>
      </c>
      <c r="C7" s="17">
        <v>195036</v>
      </c>
      <c r="D7" s="17">
        <v>143976</v>
      </c>
      <c r="E7" s="17">
        <v>150604</v>
      </c>
      <c r="F7" s="17">
        <v>163630</v>
      </c>
      <c r="G7" s="17">
        <v>159382</v>
      </c>
      <c r="H7" s="17">
        <v>137242</v>
      </c>
      <c r="I7" s="17">
        <v>112803</v>
      </c>
      <c r="J7" s="17">
        <v>89882</v>
      </c>
      <c r="K7" s="17">
        <v>106488</v>
      </c>
      <c r="L7" s="17">
        <v>166523</v>
      </c>
      <c r="M7" s="17">
        <v>220660</v>
      </c>
      <c r="N7" s="17">
        <v>308815</v>
      </c>
      <c r="O7" s="44">
        <v>1955040</v>
      </c>
    </row>
    <row r="8" spans="1:15" s="37" customFormat="1" ht="12.75">
      <c r="A8" s="13">
        <v>2008</v>
      </c>
      <c r="B8" s="16" t="s">
        <v>54</v>
      </c>
      <c r="C8" s="17">
        <v>78496</v>
      </c>
      <c r="D8" s="17">
        <v>74009</v>
      </c>
      <c r="E8" s="17">
        <v>73453</v>
      </c>
      <c r="F8" s="17">
        <v>79125</v>
      </c>
      <c r="G8" s="17">
        <v>78232</v>
      </c>
      <c r="H8" s="17">
        <v>77695</v>
      </c>
      <c r="I8" s="17">
        <v>102244</v>
      </c>
      <c r="J8" s="17">
        <v>119487</v>
      </c>
      <c r="K8" s="17">
        <v>121674</v>
      </c>
      <c r="L8" s="17">
        <v>106775</v>
      </c>
      <c r="M8" s="17">
        <v>96704</v>
      </c>
      <c r="N8" s="17">
        <v>91912</v>
      </c>
      <c r="O8" s="44">
        <v>1099805</v>
      </c>
    </row>
    <row r="9" spans="1:15" ht="12.75">
      <c r="A9" s="36">
        <v>2009</v>
      </c>
      <c r="B9" s="16" t="s">
        <v>54</v>
      </c>
      <c r="C9" s="17">
        <v>71385</v>
      </c>
      <c r="D9" s="17">
        <v>71127</v>
      </c>
      <c r="E9" s="17">
        <v>70720</v>
      </c>
      <c r="F9" s="17">
        <v>80649</v>
      </c>
      <c r="G9" s="17">
        <v>75220</v>
      </c>
      <c r="H9" s="17">
        <v>82949</v>
      </c>
      <c r="I9" s="17">
        <v>88367</v>
      </c>
      <c r="J9" s="17">
        <v>90418</v>
      </c>
      <c r="K9" s="17">
        <v>100216</v>
      </c>
      <c r="L9" s="17">
        <v>103740</v>
      </c>
      <c r="M9" s="17">
        <v>97812</v>
      </c>
      <c r="N9" s="17">
        <v>102248</v>
      </c>
      <c r="O9" s="44">
        <v>1034853</v>
      </c>
    </row>
    <row r="10" spans="1:15" s="37" customFormat="1" ht="12.75">
      <c r="A10" s="13">
        <v>2008</v>
      </c>
      <c r="B10" s="16" t="s">
        <v>55</v>
      </c>
      <c r="C10" s="17">
        <v>84554</v>
      </c>
      <c r="D10" s="17">
        <v>81556</v>
      </c>
      <c r="E10" s="17">
        <v>80310</v>
      </c>
      <c r="F10" s="17">
        <v>72785</v>
      </c>
      <c r="G10" s="17">
        <v>58757</v>
      </c>
      <c r="H10" s="17">
        <v>50466</v>
      </c>
      <c r="I10" s="17">
        <v>50707</v>
      </c>
      <c r="J10" s="17">
        <v>84361</v>
      </c>
      <c r="K10" s="17">
        <v>119459</v>
      </c>
      <c r="L10" s="17">
        <v>190509</v>
      </c>
      <c r="M10" s="17">
        <v>135242</v>
      </c>
      <c r="N10" s="17">
        <v>72589</v>
      </c>
      <c r="O10" s="44">
        <v>1081296</v>
      </c>
    </row>
    <row r="11" spans="1:15" ht="12.75">
      <c r="A11" s="36">
        <v>2009</v>
      </c>
      <c r="B11" s="16" t="s">
        <v>55</v>
      </c>
      <c r="C11" s="17">
        <v>79792</v>
      </c>
      <c r="D11" s="17">
        <v>84132</v>
      </c>
      <c r="E11" s="17">
        <v>82541</v>
      </c>
      <c r="F11" s="17">
        <v>73773</v>
      </c>
      <c r="G11" s="17">
        <v>73701</v>
      </c>
      <c r="H11" s="17">
        <v>74787</v>
      </c>
      <c r="I11" s="17">
        <v>78255</v>
      </c>
      <c r="J11" s="17">
        <v>79749</v>
      </c>
      <c r="K11" s="17">
        <v>113334</v>
      </c>
      <c r="L11" s="17">
        <v>160781</v>
      </c>
      <c r="M11" s="17">
        <v>113400</v>
      </c>
      <c r="N11" s="17">
        <v>97486</v>
      </c>
      <c r="O11" s="44">
        <v>1111730</v>
      </c>
    </row>
    <row r="12" spans="1:15" s="37" customFormat="1" ht="12.75">
      <c r="A12" s="13">
        <v>2008</v>
      </c>
      <c r="B12" s="16" t="s">
        <v>56</v>
      </c>
      <c r="C12" s="17">
        <v>136535</v>
      </c>
      <c r="D12" s="17">
        <v>112735</v>
      </c>
      <c r="E12" s="17">
        <v>113203</v>
      </c>
      <c r="F12" s="17">
        <v>107424</v>
      </c>
      <c r="G12" s="17">
        <v>90159</v>
      </c>
      <c r="H12" s="17">
        <v>99539</v>
      </c>
      <c r="I12" s="17">
        <v>73624</v>
      </c>
      <c r="J12" s="17">
        <v>71560</v>
      </c>
      <c r="K12" s="17">
        <v>226954</v>
      </c>
      <c r="L12" s="17">
        <v>184776</v>
      </c>
      <c r="M12" s="17">
        <v>125144</v>
      </c>
      <c r="N12" s="17">
        <v>71751</v>
      </c>
      <c r="O12" s="44">
        <v>1413405</v>
      </c>
    </row>
    <row r="13" spans="1:15" ht="12.75">
      <c r="A13" s="36">
        <v>2009</v>
      </c>
      <c r="B13" s="16" t="s">
        <v>56</v>
      </c>
      <c r="C13" s="17">
        <v>74122</v>
      </c>
      <c r="D13" s="17">
        <v>64529</v>
      </c>
      <c r="E13" s="17">
        <v>63698</v>
      </c>
      <c r="F13" s="17">
        <v>58017</v>
      </c>
      <c r="G13" s="17">
        <v>60058</v>
      </c>
      <c r="H13" s="17">
        <v>70710</v>
      </c>
      <c r="I13" s="17">
        <v>76299</v>
      </c>
      <c r="J13" s="17">
        <v>89339</v>
      </c>
      <c r="K13" s="17">
        <v>138191</v>
      </c>
      <c r="L13" s="17">
        <v>202378</v>
      </c>
      <c r="M13" s="17">
        <v>157813</v>
      </c>
      <c r="N13" s="17">
        <v>128818</v>
      </c>
      <c r="O13" s="44">
        <v>1183971</v>
      </c>
    </row>
    <row r="14" spans="1:15" s="37" customFormat="1" ht="12.75">
      <c r="A14" s="13">
        <v>2008</v>
      </c>
      <c r="B14" s="16" t="s">
        <v>57</v>
      </c>
      <c r="C14" s="17">
        <v>17020</v>
      </c>
      <c r="D14" s="17">
        <v>14759</v>
      </c>
      <c r="E14" s="17">
        <v>15724</v>
      </c>
      <c r="F14" s="17">
        <v>16585</v>
      </c>
      <c r="G14" s="17">
        <v>16934</v>
      </c>
      <c r="H14" s="17">
        <v>15357</v>
      </c>
      <c r="I14" s="17">
        <v>13953</v>
      </c>
      <c r="J14" s="17">
        <v>13473</v>
      </c>
      <c r="K14" s="17">
        <v>13469</v>
      </c>
      <c r="L14" s="17">
        <v>12952</v>
      </c>
      <c r="M14" s="17">
        <v>15570</v>
      </c>
      <c r="N14" s="17">
        <v>20851</v>
      </c>
      <c r="O14" s="44">
        <v>186646</v>
      </c>
    </row>
    <row r="15" spans="1:15" ht="12.75">
      <c r="A15" s="36">
        <v>2009</v>
      </c>
      <c r="B15" s="16" t="s">
        <v>57</v>
      </c>
      <c r="C15" s="17">
        <v>18811</v>
      </c>
      <c r="D15" s="17">
        <v>20193</v>
      </c>
      <c r="E15" s="17">
        <v>19352</v>
      </c>
      <c r="F15" s="17">
        <v>15426</v>
      </c>
      <c r="G15" s="17">
        <v>13109</v>
      </c>
      <c r="H15" s="17">
        <v>12436</v>
      </c>
      <c r="I15" s="17">
        <v>12666</v>
      </c>
      <c r="J15" s="17">
        <v>13906</v>
      </c>
      <c r="K15" s="17">
        <v>18263</v>
      </c>
      <c r="L15" s="17">
        <v>18371</v>
      </c>
      <c r="M15" s="17">
        <v>19771</v>
      </c>
      <c r="N15" s="17">
        <v>27057</v>
      </c>
      <c r="O15" s="44">
        <v>209359</v>
      </c>
    </row>
    <row r="16" spans="1:15" ht="12.75">
      <c r="A16" s="13">
        <v>2008</v>
      </c>
      <c r="B16" s="16" t="s">
        <v>58</v>
      </c>
      <c r="C16" s="17">
        <v>90874</v>
      </c>
      <c r="D16" s="17">
        <v>42542</v>
      </c>
      <c r="E16" s="17">
        <v>34936</v>
      </c>
      <c r="F16" s="17">
        <v>36131</v>
      </c>
      <c r="G16" s="17">
        <v>40539</v>
      </c>
      <c r="H16" s="17">
        <v>36140</v>
      </c>
      <c r="I16" s="17">
        <v>45723</v>
      </c>
      <c r="J16" s="17">
        <v>32182</v>
      </c>
      <c r="K16" s="17">
        <v>93282</v>
      </c>
      <c r="L16" s="17">
        <v>119683</v>
      </c>
      <c r="M16" s="17">
        <v>74341</v>
      </c>
      <c r="N16" s="17">
        <v>52667</v>
      </c>
      <c r="O16" s="44">
        <v>699038</v>
      </c>
    </row>
    <row r="17" spans="1:15" ht="12.75">
      <c r="A17" s="36">
        <v>2009</v>
      </c>
      <c r="B17" s="16" t="s">
        <v>58</v>
      </c>
      <c r="C17" s="17">
        <v>109493</v>
      </c>
      <c r="D17" s="17">
        <v>59262</v>
      </c>
      <c r="E17" s="17">
        <v>34822</v>
      </c>
      <c r="F17" s="17">
        <v>46500</v>
      </c>
      <c r="G17" s="17">
        <v>30752</v>
      </c>
      <c r="H17" s="17">
        <v>31875</v>
      </c>
      <c r="I17" s="17">
        <v>29928</v>
      </c>
      <c r="J17" s="17">
        <v>81244</v>
      </c>
      <c r="K17" s="17">
        <v>125996</v>
      </c>
      <c r="L17" s="17">
        <v>57922</v>
      </c>
      <c r="M17" s="17">
        <v>65607</v>
      </c>
      <c r="N17" s="17">
        <v>64419</v>
      </c>
      <c r="O17" s="44">
        <v>737821</v>
      </c>
    </row>
    <row r="18" spans="1:15" ht="12.75">
      <c r="A18" s="13">
        <v>2008</v>
      </c>
      <c r="B18" s="16" t="s">
        <v>59</v>
      </c>
      <c r="C18" s="17">
        <v>4050</v>
      </c>
      <c r="D18" s="17">
        <v>5402</v>
      </c>
      <c r="E18" s="17">
        <v>4701</v>
      </c>
      <c r="F18" s="17">
        <v>5865</v>
      </c>
      <c r="G18" s="17">
        <v>4690</v>
      </c>
      <c r="H18" s="17">
        <v>1743</v>
      </c>
      <c r="I18" s="17">
        <v>3208</v>
      </c>
      <c r="J18" s="17">
        <v>1953</v>
      </c>
      <c r="K18" s="17">
        <v>3166</v>
      </c>
      <c r="L18" s="17">
        <v>2463</v>
      </c>
      <c r="M18" s="17">
        <v>3544</v>
      </c>
      <c r="N18" s="17">
        <v>4928</v>
      </c>
      <c r="O18" s="44">
        <v>45713</v>
      </c>
    </row>
    <row r="19" spans="1:15" ht="12.75">
      <c r="A19" s="36">
        <v>2009</v>
      </c>
      <c r="B19" s="16" t="s">
        <v>59</v>
      </c>
      <c r="C19" s="17">
        <v>4598</v>
      </c>
      <c r="D19" s="17">
        <v>5730</v>
      </c>
      <c r="E19" s="17">
        <v>4271</v>
      </c>
      <c r="F19" s="17">
        <v>5900</v>
      </c>
      <c r="G19" s="17">
        <v>4634</v>
      </c>
      <c r="H19" s="17">
        <v>2360</v>
      </c>
      <c r="I19" s="17">
        <v>3068</v>
      </c>
      <c r="J19" s="17">
        <v>2779</v>
      </c>
      <c r="K19" s="17">
        <v>3468</v>
      </c>
      <c r="L19" s="17">
        <v>3345</v>
      </c>
      <c r="M19" s="17">
        <v>3592</v>
      </c>
      <c r="N19" s="17">
        <v>5404</v>
      </c>
      <c r="O19" s="44">
        <v>49150</v>
      </c>
    </row>
    <row r="20" spans="1:15" ht="14.25">
      <c r="A20" s="13">
        <v>2008</v>
      </c>
      <c r="B20" s="16" t="s">
        <v>111</v>
      </c>
      <c r="C20" s="18">
        <v>114379</v>
      </c>
      <c r="D20" s="18">
        <v>51479</v>
      </c>
      <c r="E20" s="18">
        <v>49471</v>
      </c>
      <c r="F20" s="18">
        <v>56029</v>
      </c>
      <c r="G20" s="18">
        <v>59606</v>
      </c>
      <c r="H20" s="18">
        <v>56033</v>
      </c>
      <c r="I20" s="18">
        <v>61321</v>
      </c>
      <c r="J20" s="18">
        <v>63052</v>
      </c>
      <c r="K20" s="18">
        <v>71100</v>
      </c>
      <c r="L20" s="18">
        <v>93800</v>
      </c>
      <c r="M20" s="18">
        <v>83159</v>
      </c>
      <c r="N20" s="18">
        <v>94534</v>
      </c>
      <c r="O20" s="45">
        <v>853965</v>
      </c>
    </row>
    <row r="21" spans="1:15" ht="14.25">
      <c r="A21" s="36">
        <v>2009</v>
      </c>
      <c r="B21" s="16" t="s">
        <v>111</v>
      </c>
      <c r="C21" s="18">
        <v>77745</v>
      </c>
      <c r="D21" s="18">
        <v>65402</v>
      </c>
      <c r="E21" s="18">
        <v>68129</v>
      </c>
      <c r="F21" s="18">
        <v>66528</v>
      </c>
      <c r="G21" s="18">
        <v>59779</v>
      </c>
      <c r="H21" s="18">
        <v>64369</v>
      </c>
      <c r="I21" s="18">
        <v>64589</v>
      </c>
      <c r="J21" s="18">
        <v>64823</v>
      </c>
      <c r="K21" s="18">
        <v>67113</v>
      </c>
      <c r="L21" s="18">
        <v>78246</v>
      </c>
      <c r="M21" s="18">
        <v>70626</v>
      </c>
      <c r="N21" s="18">
        <v>81380</v>
      </c>
      <c r="O21" s="45">
        <v>828729</v>
      </c>
    </row>
    <row r="22" spans="1:15" ht="14.25">
      <c r="A22" s="13">
        <v>2008</v>
      </c>
      <c r="B22" s="16" t="s">
        <v>60</v>
      </c>
      <c r="C22" s="18">
        <v>204562</v>
      </c>
      <c r="D22" s="18">
        <v>218848</v>
      </c>
      <c r="E22" s="18">
        <v>213225</v>
      </c>
      <c r="F22" s="18">
        <v>212470</v>
      </c>
      <c r="G22" s="18">
        <v>218886</v>
      </c>
      <c r="H22" s="18">
        <v>218333</v>
      </c>
      <c r="I22" s="18">
        <v>236131</v>
      </c>
      <c r="J22" s="18">
        <v>223165</v>
      </c>
      <c r="K22" s="18">
        <v>244086</v>
      </c>
      <c r="L22" s="18">
        <v>209957</v>
      </c>
      <c r="M22" s="18">
        <v>214558</v>
      </c>
      <c r="N22" s="18">
        <v>200893</v>
      </c>
      <c r="O22" s="45">
        <v>2615113</v>
      </c>
    </row>
    <row r="23" spans="1:15" ht="14.25">
      <c r="A23" s="36">
        <v>2009</v>
      </c>
      <c r="B23" s="16" t="s">
        <v>60</v>
      </c>
      <c r="C23" s="18">
        <v>184610</v>
      </c>
      <c r="D23" s="18">
        <v>170778</v>
      </c>
      <c r="E23" s="18">
        <v>184072</v>
      </c>
      <c r="F23" s="18">
        <v>185567</v>
      </c>
      <c r="G23" s="18">
        <v>184555</v>
      </c>
      <c r="H23" s="18">
        <v>194926</v>
      </c>
      <c r="I23" s="18">
        <v>217495</v>
      </c>
      <c r="J23" s="18">
        <v>210864</v>
      </c>
      <c r="K23" s="18">
        <v>213997</v>
      </c>
      <c r="L23" s="18">
        <v>251627</v>
      </c>
      <c r="M23" s="18">
        <v>239888</v>
      </c>
      <c r="N23" s="18">
        <v>262977</v>
      </c>
      <c r="O23" s="45">
        <v>2501354</v>
      </c>
    </row>
    <row r="24" spans="1:15" ht="15">
      <c r="A24" s="13">
        <v>2008</v>
      </c>
      <c r="B24" s="14" t="s">
        <v>12</v>
      </c>
      <c r="C24" s="15">
        <v>8374605</v>
      </c>
      <c r="D24" s="15">
        <v>9336151</v>
      </c>
      <c r="E24" s="15">
        <v>9737471</v>
      </c>
      <c r="F24" s="15">
        <v>10061611</v>
      </c>
      <c r="G24" s="15">
        <v>10919794</v>
      </c>
      <c r="H24" s="15">
        <v>10763693</v>
      </c>
      <c r="I24" s="15">
        <v>10867722</v>
      </c>
      <c r="J24" s="15">
        <v>9552093</v>
      </c>
      <c r="K24" s="15">
        <v>10378199</v>
      </c>
      <c r="L24" s="15">
        <v>7834096</v>
      </c>
      <c r="M24" s="15">
        <v>7182411</v>
      </c>
      <c r="N24" s="15">
        <v>5868966</v>
      </c>
      <c r="O24" s="43">
        <v>110876814</v>
      </c>
    </row>
    <row r="25" spans="1:15" ht="15">
      <c r="A25" s="36">
        <v>2009</v>
      </c>
      <c r="B25" s="14" t="s">
        <v>12</v>
      </c>
      <c r="C25" s="15">
        <v>5753404</v>
      </c>
      <c r="D25" s="15">
        <v>5729484</v>
      </c>
      <c r="E25" s="15">
        <v>6004930</v>
      </c>
      <c r="F25" s="15">
        <v>6349699</v>
      </c>
      <c r="G25" s="15">
        <v>6169797</v>
      </c>
      <c r="H25" s="15">
        <v>6950169</v>
      </c>
      <c r="I25" s="15">
        <v>7631916</v>
      </c>
      <c r="J25" s="15">
        <v>6441677</v>
      </c>
      <c r="K25" s="15">
        <v>6947672</v>
      </c>
      <c r="L25" s="15">
        <v>8304596</v>
      </c>
      <c r="M25" s="15">
        <v>7275778</v>
      </c>
      <c r="N25" s="15">
        <v>7747807</v>
      </c>
      <c r="O25" s="43">
        <v>81306928</v>
      </c>
    </row>
    <row r="26" spans="1:15" ht="12.75">
      <c r="A26" s="13">
        <v>2008</v>
      </c>
      <c r="B26" s="16" t="s">
        <v>61</v>
      </c>
      <c r="C26" s="17">
        <v>588203</v>
      </c>
      <c r="D26" s="17">
        <v>613890</v>
      </c>
      <c r="E26" s="17">
        <v>655801</v>
      </c>
      <c r="F26" s="17">
        <v>631650</v>
      </c>
      <c r="G26" s="17">
        <v>640488</v>
      </c>
      <c r="H26" s="17">
        <v>567088</v>
      </c>
      <c r="I26" s="17">
        <v>569675</v>
      </c>
      <c r="J26" s="17">
        <v>508219</v>
      </c>
      <c r="K26" s="17">
        <v>604961</v>
      </c>
      <c r="L26" s="17">
        <v>542604</v>
      </c>
      <c r="M26" s="17">
        <v>515854</v>
      </c>
      <c r="N26" s="17">
        <v>378245</v>
      </c>
      <c r="O26" s="44">
        <v>6816679</v>
      </c>
    </row>
    <row r="27" spans="1:15" ht="12.75">
      <c r="A27" s="36">
        <v>2009</v>
      </c>
      <c r="B27" s="16" t="s">
        <v>61</v>
      </c>
      <c r="C27" s="17">
        <v>397913</v>
      </c>
      <c r="D27" s="17">
        <v>370273</v>
      </c>
      <c r="E27" s="17">
        <v>416095</v>
      </c>
      <c r="F27" s="17">
        <v>453267</v>
      </c>
      <c r="G27" s="17">
        <v>425805</v>
      </c>
      <c r="H27" s="17">
        <v>446706</v>
      </c>
      <c r="I27" s="17">
        <v>474687</v>
      </c>
      <c r="J27" s="17">
        <v>438096</v>
      </c>
      <c r="K27" s="17">
        <v>477712</v>
      </c>
      <c r="L27" s="17">
        <v>589763</v>
      </c>
      <c r="M27" s="17">
        <v>513482</v>
      </c>
      <c r="N27" s="17">
        <v>510683</v>
      </c>
      <c r="O27" s="44">
        <v>5514480</v>
      </c>
    </row>
    <row r="28" spans="1:15" ht="12.75">
      <c r="A28" s="13">
        <v>2008</v>
      </c>
      <c r="B28" s="16" t="s">
        <v>62</v>
      </c>
      <c r="C28" s="17">
        <v>98666</v>
      </c>
      <c r="D28" s="17">
        <v>96477</v>
      </c>
      <c r="E28" s="17">
        <v>96354</v>
      </c>
      <c r="F28" s="17">
        <v>99396</v>
      </c>
      <c r="G28" s="17">
        <v>103632</v>
      </c>
      <c r="H28" s="17">
        <v>106800</v>
      </c>
      <c r="I28" s="17">
        <v>128920</v>
      </c>
      <c r="J28" s="17">
        <v>141930</v>
      </c>
      <c r="K28" s="17">
        <v>144717</v>
      </c>
      <c r="L28" s="17">
        <v>108064</v>
      </c>
      <c r="M28" s="17">
        <v>105314</v>
      </c>
      <c r="N28" s="17">
        <v>110095</v>
      </c>
      <c r="O28" s="44">
        <v>1340365</v>
      </c>
    </row>
    <row r="29" spans="1:15" ht="12.75">
      <c r="A29" s="36">
        <v>2009</v>
      </c>
      <c r="B29" s="16" t="s">
        <v>62</v>
      </c>
      <c r="C29" s="17">
        <v>73620</v>
      </c>
      <c r="D29" s="17">
        <v>79283</v>
      </c>
      <c r="E29" s="17">
        <v>65014</v>
      </c>
      <c r="F29" s="17">
        <v>77520</v>
      </c>
      <c r="G29" s="17">
        <v>68579</v>
      </c>
      <c r="H29" s="17">
        <v>85852</v>
      </c>
      <c r="I29" s="17">
        <v>107290</v>
      </c>
      <c r="J29" s="17">
        <v>94294</v>
      </c>
      <c r="K29" s="17">
        <v>96244</v>
      </c>
      <c r="L29" s="17">
        <v>96578</v>
      </c>
      <c r="M29" s="17">
        <v>105041</v>
      </c>
      <c r="N29" s="17">
        <v>115399</v>
      </c>
      <c r="O29" s="44">
        <v>1064715</v>
      </c>
    </row>
    <row r="30" spans="1:15" s="37" customFormat="1" ht="12.75">
      <c r="A30" s="13">
        <v>2008</v>
      </c>
      <c r="B30" s="16" t="s">
        <v>63</v>
      </c>
      <c r="C30" s="17">
        <v>80436</v>
      </c>
      <c r="D30" s="17">
        <v>87112</v>
      </c>
      <c r="E30" s="17">
        <v>86951</v>
      </c>
      <c r="F30" s="17">
        <v>93527</v>
      </c>
      <c r="G30" s="17">
        <v>103748</v>
      </c>
      <c r="H30" s="17">
        <v>90299</v>
      </c>
      <c r="I30" s="17">
        <v>94831</v>
      </c>
      <c r="J30" s="17">
        <v>103822</v>
      </c>
      <c r="K30" s="17">
        <v>124050</v>
      </c>
      <c r="L30" s="17">
        <v>103941</v>
      </c>
      <c r="M30" s="17">
        <v>120382</v>
      </c>
      <c r="N30" s="17">
        <v>80965</v>
      </c>
      <c r="O30" s="44">
        <v>1170063</v>
      </c>
    </row>
    <row r="31" spans="1:15" ht="12.75">
      <c r="A31" s="36">
        <v>2009</v>
      </c>
      <c r="B31" s="16" t="s">
        <v>63</v>
      </c>
      <c r="C31" s="17">
        <v>63575</v>
      </c>
      <c r="D31" s="17">
        <v>65441</v>
      </c>
      <c r="E31" s="17">
        <v>77797</v>
      </c>
      <c r="F31" s="17">
        <v>86752</v>
      </c>
      <c r="G31" s="17">
        <v>81567</v>
      </c>
      <c r="H31" s="17">
        <v>87147</v>
      </c>
      <c r="I31" s="17">
        <v>97285</v>
      </c>
      <c r="J31" s="17">
        <v>93677</v>
      </c>
      <c r="K31" s="17">
        <v>95313</v>
      </c>
      <c r="L31" s="17">
        <v>119031</v>
      </c>
      <c r="M31" s="17">
        <v>116923</v>
      </c>
      <c r="N31" s="17">
        <v>101787</v>
      </c>
      <c r="O31" s="44">
        <v>1086295</v>
      </c>
    </row>
    <row r="32" spans="1:15" ht="14.25">
      <c r="A32" s="13">
        <v>2008</v>
      </c>
      <c r="B32" s="16" t="s">
        <v>97</v>
      </c>
      <c r="C32" s="18">
        <v>1038046</v>
      </c>
      <c r="D32" s="18">
        <v>1012552</v>
      </c>
      <c r="E32" s="18">
        <v>1167541</v>
      </c>
      <c r="F32" s="18">
        <v>1240606</v>
      </c>
      <c r="G32" s="18">
        <v>1496606</v>
      </c>
      <c r="H32" s="18">
        <v>1344101</v>
      </c>
      <c r="I32" s="18">
        <v>1374102</v>
      </c>
      <c r="J32" s="18">
        <v>1173990</v>
      </c>
      <c r="K32" s="18">
        <v>1272220</v>
      </c>
      <c r="L32" s="18">
        <v>1029630</v>
      </c>
      <c r="M32" s="18">
        <v>893626</v>
      </c>
      <c r="N32" s="18">
        <v>604907</v>
      </c>
      <c r="O32" s="46">
        <v>13647926</v>
      </c>
    </row>
    <row r="33" spans="1:15" ht="14.25">
      <c r="A33" s="36">
        <v>2009</v>
      </c>
      <c r="B33" s="16" t="s">
        <v>97</v>
      </c>
      <c r="C33" s="18">
        <v>569940</v>
      </c>
      <c r="D33" s="18">
        <v>583023</v>
      </c>
      <c r="E33" s="18">
        <v>586736</v>
      </c>
      <c r="F33" s="18">
        <v>762528</v>
      </c>
      <c r="G33" s="18">
        <v>740127</v>
      </c>
      <c r="H33" s="18">
        <v>855709</v>
      </c>
      <c r="I33" s="18">
        <v>986047</v>
      </c>
      <c r="J33" s="18">
        <v>921070</v>
      </c>
      <c r="K33" s="18">
        <v>842720</v>
      </c>
      <c r="L33" s="18">
        <v>1025965</v>
      </c>
      <c r="M33" s="18">
        <v>853330</v>
      </c>
      <c r="N33" s="18">
        <v>937519</v>
      </c>
      <c r="O33" s="46">
        <v>9664715</v>
      </c>
    </row>
    <row r="34" spans="1:15" ht="12.75">
      <c r="A34" s="13">
        <v>2008</v>
      </c>
      <c r="B34" s="16" t="s">
        <v>64</v>
      </c>
      <c r="C34" s="17">
        <v>1433862</v>
      </c>
      <c r="D34" s="17">
        <v>1470897</v>
      </c>
      <c r="E34" s="17">
        <v>1401405</v>
      </c>
      <c r="F34" s="17">
        <v>1306151</v>
      </c>
      <c r="G34" s="17">
        <v>1367910</v>
      </c>
      <c r="H34" s="17">
        <v>1328558</v>
      </c>
      <c r="I34" s="17">
        <v>1501071</v>
      </c>
      <c r="J34" s="17">
        <v>1342404</v>
      </c>
      <c r="K34" s="17">
        <v>1330755</v>
      </c>
      <c r="L34" s="17">
        <v>1077599</v>
      </c>
      <c r="M34" s="17">
        <v>1180268</v>
      </c>
      <c r="N34" s="17">
        <v>999172</v>
      </c>
      <c r="O34" s="44">
        <v>15740051</v>
      </c>
    </row>
    <row r="35" spans="1:15" ht="12.75">
      <c r="A35" s="36">
        <v>2009</v>
      </c>
      <c r="B35" s="16" t="s">
        <v>64</v>
      </c>
      <c r="C35" s="17">
        <v>1144580</v>
      </c>
      <c r="D35" s="17">
        <v>959902</v>
      </c>
      <c r="E35" s="17">
        <v>970600</v>
      </c>
      <c r="F35" s="17">
        <v>990359</v>
      </c>
      <c r="G35" s="17">
        <v>990003</v>
      </c>
      <c r="H35" s="17">
        <v>1105757</v>
      </c>
      <c r="I35" s="17">
        <v>1262879</v>
      </c>
      <c r="J35" s="17">
        <v>1107051</v>
      </c>
      <c r="K35" s="17">
        <v>1022009</v>
      </c>
      <c r="L35" s="17">
        <v>1306192</v>
      </c>
      <c r="M35" s="17">
        <v>1206580</v>
      </c>
      <c r="N35" s="17">
        <v>1231997</v>
      </c>
      <c r="O35" s="44">
        <v>13297909</v>
      </c>
    </row>
    <row r="36" spans="1:15" ht="12.75">
      <c r="A36" s="13">
        <v>2008</v>
      </c>
      <c r="B36" s="16" t="s">
        <v>65</v>
      </c>
      <c r="C36" s="17">
        <v>2147528</v>
      </c>
      <c r="D36" s="17">
        <v>2459969</v>
      </c>
      <c r="E36" s="17">
        <v>2524707</v>
      </c>
      <c r="F36" s="17">
        <v>2512714</v>
      </c>
      <c r="G36" s="17">
        <v>2539539</v>
      </c>
      <c r="H36" s="17">
        <v>2470432</v>
      </c>
      <c r="I36" s="17">
        <v>2474171</v>
      </c>
      <c r="J36" s="17">
        <v>1445296</v>
      </c>
      <c r="K36" s="17">
        <v>2142895</v>
      </c>
      <c r="L36" s="17">
        <v>1504010</v>
      </c>
      <c r="M36" s="17">
        <v>1444955</v>
      </c>
      <c r="N36" s="17">
        <v>1084506</v>
      </c>
      <c r="O36" s="44">
        <v>24750723</v>
      </c>
    </row>
    <row r="37" spans="1:15" ht="12.75">
      <c r="A37" s="36">
        <v>2009</v>
      </c>
      <c r="B37" s="16" t="s">
        <v>65</v>
      </c>
      <c r="C37" s="17">
        <v>1003097</v>
      </c>
      <c r="D37" s="17">
        <v>1097048</v>
      </c>
      <c r="E37" s="17">
        <v>1258788</v>
      </c>
      <c r="F37" s="17">
        <v>1238320</v>
      </c>
      <c r="G37" s="17">
        <v>1332088</v>
      </c>
      <c r="H37" s="17">
        <v>1562609</v>
      </c>
      <c r="I37" s="17">
        <v>1682615</v>
      </c>
      <c r="J37" s="17">
        <v>1102523</v>
      </c>
      <c r="K37" s="17">
        <v>1640522</v>
      </c>
      <c r="L37" s="17">
        <v>1766722</v>
      </c>
      <c r="M37" s="17">
        <v>1438128</v>
      </c>
      <c r="N37" s="17">
        <v>1754151</v>
      </c>
      <c r="O37" s="44">
        <v>16876610</v>
      </c>
    </row>
    <row r="38" spans="1:15" ht="12.75">
      <c r="A38" s="13">
        <v>2008</v>
      </c>
      <c r="B38" s="16" t="s">
        <v>115</v>
      </c>
      <c r="C38" s="17">
        <v>726293</v>
      </c>
      <c r="D38" s="17">
        <v>779027</v>
      </c>
      <c r="E38" s="17">
        <v>834527</v>
      </c>
      <c r="F38" s="17">
        <v>797096</v>
      </c>
      <c r="G38" s="17">
        <v>914668</v>
      </c>
      <c r="H38" s="17">
        <v>863751</v>
      </c>
      <c r="I38" s="17">
        <v>800733</v>
      </c>
      <c r="J38" s="17">
        <v>797650</v>
      </c>
      <c r="K38" s="17">
        <v>962282</v>
      </c>
      <c r="L38" s="17">
        <v>896993</v>
      </c>
      <c r="M38" s="17">
        <v>815569</v>
      </c>
      <c r="N38" s="17">
        <v>643195</v>
      </c>
      <c r="O38" s="44">
        <v>9831782</v>
      </c>
    </row>
    <row r="39" spans="1:15" ht="12.75">
      <c r="A39" s="36">
        <v>2009</v>
      </c>
      <c r="B39" s="16" t="s">
        <v>115</v>
      </c>
      <c r="C39" s="17">
        <v>545664</v>
      </c>
      <c r="D39" s="17">
        <v>564528</v>
      </c>
      <c r="E39" s="17">
        <v>603201</v>
      </c>
      <c r="F39" s="17">
        <v>610880</v>
      </c>
      <c r="G39" s="17">
        <v>600814</v>
      </c>
      <c r="H39" s="17">
        <v>685617</v>
      </c>
      <c r="I39" s="17">
        <v>776444</v>
      </c>
      <c r="J39" s="17">
        <v>713115</v>
      </c>
      <c r="K39" s="17">
        <v>789987</v>
      </c>
      <c r="L39" s="17">
        <v>911373</v>
      </c>
      <c r="M39" s="17">
        <v>849023</v>
      </c>
      <c r="N39" s="17">
        <v>911132</v>
      </c>
      <c r="O39" s="44">
        <v>8561778</v>
      </c>
    </row>
    <row r="40" spans="1:15" ht="12.75">
      <c r="A40" s="13">
        <v>2008</v>
      </c>
      <c r="B40" s="16" t="s">
        <v>66</v>
      </c>
      <c r="C40" s="17">
        <v>498481</v>
      </c>
      <c r="D40" s="17">
        <v>551314</v>
      </c>
      <c r="E40" s="17">
        <v>633498</v>
      </c>
      <c r="F40" s="17">
        <v>648184</v>
      </c>
      <c r="G40" s="17">
        <v>669398</v>
      </c>
      <c r="H40" s="17">
        <v>646422</v>
      </c>
      <c r="I40" s="17">
        <v>666230</v>
      </c>
      <c r="J40" s="17">
        <v>575953</v>
      </c>
      <c r="K40" s="17">
        <v>598807</v>
      </c>
      <c r="L40" s="17">
        <v>489021</v>
      </c>
      <c r="M40" s="17">
        <v>488984</v>
      </c>
      <c r="N40" s="17">
        <v>463504</v>
      </c>
      <c r="O40" s="44">
        <v>6929796</v>
      </c>
    </row>
    <row r="41" spans="1:15" ht="12.75">
      <c r="A41" s="36">
        <v>2009</v>
      </c>
      <c r="B41" s="16" t="s">
        <v>66</v>
      </c>
      <c r="C41" s="17">
        <v>408806</v>
      </c>
      <c r="D41" s="17">
        <v>427634</v>
      </c>
      <c r="E41" s="17">
        <v>457264</v>
      </c>
      <c r="F41" s="17">
        <v>467121</v>
      </c>
      <c r="G41" s="17">
        <v>455630</v>
      </c>
      <c r="H41" s="17">
        <v>484713</v>
      </c>
      <c r="I41" s="17">
        <v>492162</v>
      </c>
      <c r="J41" s="17">
        <v>433779</v>
      </c>
      <c r="K41" s="17">
        <v>430362</v>
      </c>
      <c r="L41" s="17">
        <v>530526</v>
      </c>
      <c r="M41" s="17">
        <v>481804</v>
      </c>
      <c r="N41" s="17">
        <v>537272</v>
      </c>
      <c r="O41" s="44">
        <v>5607072</v>
      </c>
    </row>
    <row r="42" spans="1:15" ht="12.75">
      <c r="A42" s="13">
        <v>2008</v>
      </c>
      <c r="B42" s="16" t="s">
        <v>99</v>
      </c>
      <c r="C42" s="17">
        <v>458609</v>
      </c>
      <c r="D42" s="17">
        <v>497148</v>
      </c>
      <c r="E42" s="17">
        <v>569987</v>
      </c>
      <c r="F42" s="17">
        <v>610845</v>
      </c>
      <c r="G42" s="17">
        <v>600660</v>
      </c>
      <c r="H42" s="17">
        <v>564521</v>
      </c>
      <c r="I42" s="17">
        <v>570176</v>
      </c>
      <c r="J42" s="17">
        <v>533384</v>
      </c>
      <c r="K42" s="17">
        <v>591849</v>
      </c>
      <c r="L42" s="17">
        <v>465462</v>
      </c>
      <c r="M42" s="17">
        <v>406175</v>
      </c>
      <c r="N42" s="17">
        <v>311694</v>
      </c>
      <c r="O42" s="44">
        <v>6180509</v>
      </c>
    </row>
    <row r="43" spans="1:15" ht="12.75">
      <c r="A43" s="36">
        <v>2009</v>
      </c>
      <c r="B43" s="16" t="s">
        <v>99</v>
      </c>
      <c r="C43" s="17">
        <v>298005</v>
      </c>
      <c r="D43" s="17">
        <v>295327</v>
      </c>
      <c r="E43" s="17">
        <v>317724</v>
      </c>
      <c r="F43" s="17">
        <v>342927</v>
      </c>
      <c r="G43" s="17">
        <v>330750</v>
      </c>
      <c r="H43" s="17">
        <v>379129</v>
      </c>
      <c r="I43" s="17">
        <v>402604</v>
      </c>
      <c r="J43" s="17">
        <v>374205</v>
      </c>
      <c r="K43" s="17">
        <v>392796</v>
      </c>
      <c r="L43" s="17">
        <v>474257</v>
      </c>
      <c r="M43" s="17">
        <v>442634</v>
      </c>
      <c r="N43" s="17">
        <v>443737</v>
      </c>
      <c r="O43" s="44">
        <v>4494096</v>
      </c>
    </row>
    <row r="44" spans="1:15" ht="12.75">
      <c r="A44" s="13">
        <v>2008</v>
      </c>
      <c r="B44" s="16" t="s">
        <v>98</v>
      </c>
      <c r="C44" s="17">
        <v>969343</v>
      </c>
      <c r="D44" s="17">
        <v>1382044</v>
      </c>
      <c r="E44" s="17">
        <v>1350111</v>
      </c>
      <c r="F44" s="17">
        <v>1625609</v>
      </c>
      <c r="G44" s="17">
        <v>1965155</v>
      </c>
      <c r="H44" s="17">
        <v>2301107</v>
      </c>
      <c r="I44" s="17">
        <v>2234889</v>
      </c>
      <c r="J44" s="17">
        <v>2540633</v>
      </c>
      <c r="K44" s="17">
        <v>2163559</v>
      </c>
      <c r="L44" s="17">
        <v>1227435</v>
      </c>
      <c r="M44" s="17">
        <v>840562</v>
      </c>
      <c r="N44" s="17">
        <v>888451</v>
      </c>
      <c r="O44" s="44">
        <v>19488896</v>
      </c>
    </row>
    <row r="45" spans="1:15" ht="12.75">
      <c r="A45" s="36">
        <v>2009</v>
      </c>
      <c r="B45" s="16" t="s">
        <v>98</v>
      </c>
      <c r="C45" s="17">
        <v>970021</v>
      </c>
      <c r="D45" s="17">
        <v>998051</v>
      </c>
      <c r="E45" s="17">
        <v>931671</v>
      </c>
      <c r="F45" s="17">
        <v>970984</v>
      </c>
      <c r="G45" s="17">
        <v>820726</v>
      </c>
      <c r="H45" s="17">
        <v>888699</v>
      </c>
      <c r="I45" s="17">
        <v>968737</v>
      </c>
      <c r="J45" s="17">
        <v>810158</v>
      </c>
      <c r="K45" s="17">
        <v>824809</v>
      </c>
      <c r="L45" s="17">
        <v>1084559</v>
      </c>
      <c r="M45" s="17">
        <v>912760</v>
      </c>
      <c r="N45" s="17">
        <v>849311</v>
      </c>
      <c r="O45" s="44">
        <v>11030486</v>
      </c>
    </row>
    <row r="46" spans="1:16" ht="12.75">
      <c r="A46" s="13">
        <v>2008</v>
      </c>
      <c r="B46" s="16" t="s">
        <v>67</v>
      </c>
      <c r="C46" s="17">
        <v>209995</v>
      </c>
      <c r="D46" s="17">
        <v>245845</v>
      </c>
      <c r="E46" s="17">
        <v>287384</v>
      </c>
      <c r="F46" s="17">
        <v>348540</v>
      </c>
      <c r="G46" s="17">
        <v>378617</v>
      </c>
      <c r="H46" s="17">
        <v>353930</v>
      </c>
      <c r="I46" s="17">
        <v>328218</v>
      </c>
      <c r="J46" s="17">
        <v>268970</v>
      </c>
      <c r="K46" s="17">
        <v>290951</v>
      </c>
      <c r="L46" s="17">
        <v>266944</v>
      </c>
      <c r="M46" s="17">
        <v>220646</v>
      </c>
      <c r="N46" s="17">
        <v>207134</v>
      </c>
      <c r="O46" s="44">
        <v>3407175</v>
      </c>
      <c r="P46" s="23"/>
    </row>
    <row r="47" spans="1:16" ht="12.75">
      <c r="A47" s="36">
        <v>2009</v>
      </c>
      <c r="B47" s="16" t="s">
        <v>67</v>
      </c>
      <c r="C47" s="17">
        <v>202652</v>
      </c>
      <c r="D47" s="17">
        <v>216334</v>
      </c>
      <c r="E47" s="17">
        <v>238799</v>
      </c>
      <c r="F47" s="17">
        <v>255617</v>
      </c>
      <c r="G47" s="17">
        <v>244185</v>
      </c>
      <c r="H47" s="17">
        <v>292127</v>
      </c>
      <c r="I47" s="17">
        <v>298037</v>
      </c>
      <c r="J47" s="17">
        <v>277609</v>
      </c>
      <c r="K47" s="17">
        <v>250866</v>
      </c>
      <c r="L47" s="17">
        <v>285014</v>
      </c>
      <c r="M47" s="17">
        <v>252005</v>
      </c>
      <c r="N47" s="17">
        <v>272036</v>
      </c>
      <c r="O47" s="44">
        <v>3085283</v>
      </c>
      <c r="P47" s="23"/>
    </row>
    <row r="48" spans="1:16" ht="12.75">
      <c r="A48" s="13">
        <v>2008</v>
      </c>
      <c r="B48" s="16" t="s">
        <v>70</v>
      </c>
      <c r="C48" s="17">
        <v>119199</v>
      </c>
      <c r="D48" s="17">
        <v>133197</v>
      </c>
      <c r="E48" s="17">
        <v>120414</v>
      </c>
      <c r="F48" s="17">
        <v>137093</v>
      </c>
      <c r="G48" s="17">
        <v>130056</v>
      </c>
      <c r="H48" s="17">
        <v>120282</v>
      </c>
      <c r="I48" s="17">
        <v>120008</v>
      </c>
      <c r="J48" s="17">
        <v>116736</v>
      </c>
      <c r="K48" s="17">
        <v>148528</v>
      </c>
      <c r="L48" s="17">
        <v>119595</v>
      </c>
      <c r="M48" s="17">
        <v>147258</v>
      </c>
      <c r="N48" s="17">
        <v>94876</v>
      </c>
      <c r="O48" s="44">
        <v>1507245</v>
      </c>
      <c r="P48" s="23"/>
    </row>
    <row r="49" spans="1:16" ht="12.75">
      <c r="A49" s="36">
        <v>2009</v>
      </c>
      <c r="B49" s="16" t="s">
        <v>70</v>
      </c>
      <c r="C49" s="17">
        <v>72104</v>
      </c>
      <c r="D49" s="17">
        <v>69286</v>
      </c>
      <c r="E49" s="17">
        <v>77258</v>
      </c>
      <c r="F49" s="17">
        <v>88868</v>
      </c>
      <c r="G49" s="17">
        <v>75024</v>
      </c>
      <c r="H49" s="17">
        <v>72763</v>
      </c>
      <c r="I49" s="17">
        <v>79702</v>
      </c>
      <c r="J49" s="17">
        <v>72737</v>
      </c>
      <c r="K49" s="17">
        <v>81915</v>
      </c>
      <c r="L49" s="17">
        <v>110889</v>
      </c>
      <c r="M49" s="17">
        <v>99520</v>
      </c>
      <c r="N49" s="17">
        <v>78403</v>
      </c>
      <c r="O49" s="44">
        <v>978469</v>
      </c>
      <c r="P49" s="23"/>
    </row>
    <row r="50" spans="1:16" ht="12.75">
      <c r="A50" s="13">
        <v>2008</v>
      </c>
      <c r="B50" s="16" t="s">
        <v>68</v>
      </c>
      <c r="C50" s="17">
        <v>5943</v>
      </c>
      <c r="D50" s="17">
        <v>6679</v>
      </c>
      <c r="E50" s="17">
        <v>8791</v>
      </c>
      <c r="F50" s="17">
        <v>10199</v>
      </c>
      <c r="G50" s="17">
        <v>9318</v>
      </c>
      <c r="H50" s="17">
        <v>6402</v>
      </c>
      <c r="I50" s="17">
        <v>4699</v>
      </c>
      <c r="J50" s="17">
        <v>3106</v>
      </c>
      <c r="K50" s="17">
        <v>2625</v>
      </c>
      <c r="L50" s="17">
        <v>2798</v>
      </c>
      <c r="M50" s="17">
        <v>2819</v>
      </c>
      <c r="N50" s="17">
        <v>2224</v>
      </c>
      <c r="O50" s="44">
        <v>65604</v>
      </c>
      <c r="P50" s="23"/>
    </row>
    <row r="51" spans="1:16" ht="12.75">
      <c r="A51" s="36">
        <v>2009</v>
      </c>
      <c r="B51" s="16" t="s">
        <v>68</v>
      </c>
      <c r="C51" s="17">
        <v>3427</v>
      </c>
      <c r="D51" s="17">
        <v>3352</v>
      </c>
      <c r="E51" s="17">
        <v>3982</v>
      </c>
      <c r="F51" s="17">
        <v>4556</v>
      </c>
      <c r="G51" s="17">
        <v>4499</v>
      </c>
      <c r="H51" s="17">
        <v>3340</v>
      </c>
      <c r="I51" s="17">
        <v>3427</v>
      </c>
      <c r="J51" s="17">
        <v>3362</v>
      </c>
      <c r="K51" s="17">
        <v>2417</v>
      </c>
      <c r="L51" s="17">
        <v>3727</v>
      </c>
      <c r="M51" s="17">
        <v>4550</v>
      </c>
      <c r="N51" s="17">
        <v>4380</v>
      </c>
      <c r="O51" s="44">
        <v>45019</v>
      </c>
      <c r="P51" s="23"/>
    </row>
    <row r="52" spans="1:16" ht="15">
      <c r="A52" s="13">
        <v>2008</v>
      </c>
      <c r="B52" s="14" t="s">
        <v>21</v>
      </c>
      <c r="C52" s="15">
        <v>223314</v>
      </c>
      <c r="D52" s="15">
        <v>243586</v>
      </c>
      <c r="E52" s="15">
        <v>219881</v>
      </c>
      <c r="F52" s="15">
        <v>293551</v>
      </c>
      <c r="G52" s="15">
        <v>311712</v>
      </c>
      <c r="H52" s="15">
        <v>313573</v>
      </c>
      <c r="I52" s="15">
        <v>366638</v>
      </c>
      <c r="J52" s="15">
        <v>347995</v>
      </c>
      <c r="K52" s="15">
        <v>334380</v>
      </c>
      <c r="L52" s="15">
        <v>239216</v>
      </c>
      <c r="M52" s="15">
        <v>212132</v>
      </c>
      <c r="N52" s="15">
        <v>154791</v>
      </c>
      <c r="O52" s="43">
        <v>3260769</v>
      </c>
      <c r="P52" s="23"/>
    </row>
    <row r="53" spans="1:15" ht="15">
      <c r="A53" s="36">
        <v>2009</v>
      </c>
      <c r="B53" s="14" t="s">
        <v>21</v>
      </c>
      <c r="C53" s="15">
        <v>155689</v>
      </c>
      <c r="D53" s="15">
        <v>120791</v>
      </c>
      <c r="E53" s="15">
        <v>145124</v>
      </c>
      <c r="F53" s="15">
        <v>170123</v>
      </c>
      <c r="G53" s="15">
        <v>180950</v>
      </c>
      <c r="H53" s="15">
        <v>223576</v>
      </c>
      <c r="I53" s="15">
        <v>257922</v>
      </c>
      <c r="J53" s="15">
        <v>231876</v>
      </c>
      <c r="K53" s="15">
        <v>260057</v>
      </c>
      <c r="L53" s="15">
        <v>213925</v>
      </c>
      <c r="M53" s="15">
        <v>241566</v>
      </c>
      <c r="N53" s="15">
        <v>305775</v>
      </c>
      <c r="O53" s="43">
        <v>2507373</v>
      </c>
    </row>
    <row r="54" spans="1:16" ht="12.75">
      <c r="A54" s="13">
        <v>2008</v>
      </c>
      <c r="B54" s="16" t="s">
        <v>21</v>
      </c>
      <c r="C54" s="17">
        <v>223314</v>
      </c>
      <c r="D54" s="17">
        <v>243586</v>
      </c>
      <c r="E54" s="17">
        <v>219881</v>
      </c>
      <c r="F54" s="17">
        <v>293551</v>
      </c>
      <c r="G54" s="17">
        <v>311712</v>
      </c>
      <c r="H54" s="17">
        <v>313573</v>
      </c>
      <c r="I54" s="17">
        <v>366638</v>
      </c>
      <c r="J54" s="17">
        <v>347995</v>
      </c>
      <c r="K54" s="17">
        <v>334380</v>
      </c>
      <c r="L54" s="17">
        <v>239216</v>
      </c>
      <c r="M54" s="17">
        <v>212132</v>
      </c>
      <c r="N54" s="17">
        <v>154791</v>
      </c>
      <c r="O54" s="44">
        <v>3260769</v>
      </c>
      <c r="P54" s="23"/>
    </row>
    <row r="55" spans="1:16" ht="13.5" thickBot="1">
      <c r="A55" s="36">
        <v>2009</v>
      </c>
      <c r="B55" s="16" t="s">
        <v>69</v>
      </c>
      <c r="C55" s="17">
        <v>155689</v>
      </c>
      <c r="D55" s="17">
        <v>120791</v>
      </c>
      <c r="E55" s="17">
        <v>145124</v>
      </c>
      <c r="F55" s="17">
        <v>170123</v>
      </c>
      <c r="G55" s="17">
        <v>180950</v>
      </c>
      <c r="H55" s="17">
        <v>223576</v>
      </c>
      <c r="I55" s="17">
        <v>257922</v>
      </c>
      <c r="J55" s="17">
        <v>231876</v>
      </c>
      <c r="K55" s="17">
        <v>260057</v>
      </c>
      <c r="L55" s="17">
        <v>213925</v>
      </c>
      <c r="M55" s="17">
        <v>241566</v>
      </c>
      <c r="N55" s="17">
        <v>305775</v>
      </c>
      <c r="O55" s="44">
        <v>2507373</v>
      </c>
      <c r="P55" s="23"/>
    </row>
    <row r="56" spans="1:15" ht="15.75" thickBot="1">
      <c r="A56" s="13">
        <v>2002</v>
      </c>
      <c r="B56" s="19" t="s">
        <v>22</v>
      </c>
      <c r="C56" s="20">
        <v>2444413</v>
      </c>
      <c r="D56" s="20">
        <v>2323791</v>
      </c>
      <c r="E56" s="20">
        <v>2861904</v>
      </c>
      <c r="F56" s="20">
        <v>2739037</v>
      </c>
      <c r="G56" s="20">
        <v>2995862</v>
      </c>
      <c r="H56" s="20">
        <v>2752507</v>
      </c>
      <c r="I56" s="20">
        <v>3159684</v>
      </c>
      <c r="J56" s="20">
        <v>3008802</v>
      </c>
      <c r="K56" s="20">
        <v>3310059</v>
      </c>
      <c r="L56" s="20">
        <v>3641518</v>
      </c>
      <c r="M56" s="20">
        <v>3675901</v>
      </c>
      <c r="N56" s="20">
        <v>3259800</v>
      </c>
      <c r="O56" s="31">
        <v>36173279</v>
      </c>
    </row>
    <row r="57" spans="1:15" ht="15.75" thickBot="1">
      <c r="A57" s="13">
        <v>2003</v>
      </c>
      <c r="B57" s="19" t="s">
        <v>22</v>
      </c>
      <c r="C57" s="20">
        <v>3452879</v>
      </c>
      <c r="D57" s="20">
        <v>2946898</v>
      </c>
      <c r="E57" s="20">
        <v>3817443</v>
      </c>
      <c r="F57" s="20">
        <v>3722739</v>
      </c>
      <c r="G57" s="20">
        <v>3904524</v>
      </c>
      <c r="H57" s="20">
        <v>3831218</v>
      </c>
      <c r="I57" s="20">
        <v>4234872</v>
      </c>
      <c r="J57" s="20">
        <v>3868269</v>
      </c>
      <c r="K57" s="20">
        <v>4245277</v>
      </c>
      <c r="L57" s="20">
        <v>4909866</v>
      </c>
      <c r="M57" s="20">
        <v>4011318</v>
      </c>
      <c r="N57" s="20">
        <v>4924503</v>
      </c>
      <c r="O57" s="31">
        <v>47869807</v>
      </c>
    </row>
    <row r="58" spans="1:15" ht="15.75" thickBot="1">
      <c r="A58" s="13">
        <v>2004</v>
      </c>
      <c r="B58" s="19" t="s">
        <v>22</v>
      </c>
      <c r="C58" s="20">
        <v>4673509</v>
      </c>
      <c r="D58" s="20">
        <v>3788228</v>
      </c>
      <c r="E58" s="20">
        <v>5298964</v>
      </c>
      <c r="F58" s="20">
        <v>5309593</v>
      </c>
      <c r="G58" s="20">
        <v>4941493</v>
      </c>
      <c r="H58" s="20">
        <v>5372665</v>
      </c>
      <c r="I58" s="20">
        <v>5664480</v>
      </c>
      <c r="J58" s="20">
        <v>4742882</v>
      </c>
      <c r="K58" s="20">
        <v>5788346</v>
      </c>
      <c r="L58" s="20">
        <v>5899775</v>
      </c>
      <c r="M58" s="20">
        <v>5782815</v>
      </c>
      <c r="N58" s="20">
        <v>6747316</v>
      </c>
      <c r="O58" s="31">
        <v>64010067</v>
      </c>
    </row>
    <row r="59" spans="1:15" ht="15.75" thickBot="1">
      <c r="A59" s="13">
        <v>2005</v>
      </c>
      <c r="B59" s="19" t="s">
        <v>22</v>
      </c>
      <c r="C59" s="20">
        <v>4996339</v>
      </c>
      <c r="D59" s="20">
        <v>5696544</v>
      </c>
      <c r="E59" s="20">
        <v>6606468</v>
      </c>
      <c r="F59" s="20">
        <v>6066154</v>
      </c>
      <c r="G59" s="20">
        <v>5964571</v>
      </c>
      <c r="H59" s="20">
        <v>5984246</v>
      </c>
      <c r="I59" s="20">
        <v>5672011</v>
      </c>
      <c r="J59" s="20">
        <v>5503697</v>
      </c>
      <c r="K59" s="20">
        <v>6948933</v>
      </c>
      <c r="L59" s="20">
        <v>6653130</v>
      </c>
      <c r="M59" s="20">
        <v>6014960</v>
      </c>
      <c r="N59" s="20">
        <v>7306265</v>
      </c>
      <c r="O59" s="31">
        <v>73413318</v>
      </c>
    </row>
    <row r="60" spans="1:15" ht="15.75" thickBot="1">
      <c r="A60" s="13">
        <v>2006</v>
      </c>
      <c r="B60" s="19" t="s">
        <v>22</v>
      </c>
      <c r="C60" s="20">
        <v>4916583</v>
      </c>
      <c r="D60" s="20">
        <v>6092953</v>
      </c>
      <c r="E60" s="20">
        <v>7486777</v>
      </c>
      <c r="F60" s="20">
        <v>6407896</v>
      </c>
      <c r="G60" s="20">
        <v>7252785</v>
      </c>
      <c r="H60" s="20">
        <v>7649078</v>
      </c>
      <c r="I60" s="20">
        <v>6913618</v>
      </c>
      <c r="J60" s="20">
        <v>6964910</v>
      </c>
      <c r="K60" s="20">
        <v>7625367</v>
      </c>
      <c r="L60" s="20">
        <v>7067606</v>
      </c>
      <c r="M60" s="20">
        <v>8602350</v>
      </c>
      <c r="N60" s="20">
        <v>8741068</v>
      </c>
      <c r="O60" s="31">
        <v>85720991</v>
      </c>
    </row>
    <row r="61" spans="1:15" ht="15.75" thickBot="1">
      <c r="A61" s="13">
        <v>2007</v>
      </c>
      <c r="B61" s="19" t="s">
        <v>22</v>
      </c>
      <c r="C61" s="20">
        <v>6578165</v>
      </c>
      <c r="D61" s="20">
        <v>7577937</v>
      </c>
      <c r="E61" s="20">
        <v>8912038</v>
      </c>
      <c r="F61" s="20">
        <v>8184460</v>
      </c>
      <c r="G61" s="20">
        <v>9130881</v>
      </c>
      <c r="H61" s="20">
        <v>8948611</v>
      </c>
      <c r="I61" s="20">
        <v>8837609</v>
      </c>
      <c r="J61" s="20">
        <v>8565909</v>
      </c>
      <c r="K61" s="20">
        <v>8905874</v>
      </c>
      <c r="L61" s="20">
        <v>9698572</v>
      </c>
      <c r="M61" s="20">
        <v>11075315</v>
      </c>
      <c r="N61" s="20">
        <v>9454617</v>
      </c>
      <c r="O61" s="31">
        <v>105869987</v>
      </c>
    </row>
    <row r="62" spans="1:15" ht="15.75" thickBot="1">
      <c r="A62" s="13">
        <v>2008</v>
      </c>
      <c r="B62" s="19" t="s">
        <v>22</v>
      </c>
      <c r="C62" s="20">
        <v>9792129</v>
      </c>
      <c r="D62" s="20">
        <v>10602441</v>
      </c>
      <c r="E62" s="20">
        <v>10964155</v>
      </c>
      <c r="F62" s="20">
        <v>11377968</v>
      </c>
      <c r="G62" s="20">
        <v>12267481</v>
      </c>
      <c r="H62" s="20">
        <v>12089129</v>
      </c>
      <c r="I62" s="20">
        <v>12219180</v>
      </c>
      <c r="J62" s="20">
        <v>10936352</v>
      </c>
      <c r="K62" s="20">
        <v>12074180</v>
      </c>
      <c r="L62" s="20">
        <v>9505978</v>
      </c>
      <c r="M62" s="20">
        <v>8691029</v>
      </c>
      <c r="N62" s="20">
        <v>7189578</v>
      </c>
      <c r="O62" s="31">
        <v>127709600</v>
      </c>
    </row>
    <row r="63" spans="1:15" ht="15.75" thickBot="1">
      <c r="A63" s="13">
        <v>2009</v>
      </c>
      <c r="B63" s="19" t="s">
        <v>22</v>
      </c>
      <c r="C63" s="20">
        <v>7031590</v>
      </c>
      <c r="D63" s="20">
        <v>6836342</v>
      </c>
      <c r="E63" s="20">
        <v>7123546</v>
      </c>
      <c r="F63" s="20">
        <v>7522682</v>
      </c>
      <c r="G63" s="20">
        <v>7261836</v>
      </c>
      <c r="H63" s="20">
        <v>8108824</v>
      </c>
      <c r="I63" s="20">
        <v>8887710</v>
      </c>
      <c r="J63" s="20">
        <v>7687237</v>
      </c>
      <c r="K63" s="20">
        <v>8372321</v>
      </c>
      <c r="L63" s="20">
        <v>9914619</v>
      </c>
      <c r="M63" s="20">
        <v>8814752</v>
      </c>
      <c r="N63" s="20">
        <v>9513214</v>
      </c>
      <c r="O63" s="31">
        <v>97074673</v>
      </c>
    </row>
    <row r="64" spans="1:2" ht="12.75">
      <c r="A64" s="29"/>
      <c r="B64" s="29"/>
    </row>
    <row r="65" spans="1:9" ht="14.25">
      <c r="A65" s="109" t="s">
        <v>129</v>
      </c>
      <c r="B65" s="109"/>
      <c r="C65" s="109"/>
      <c r="D65" s="109"/>
      <c r="E65" s="109"/>
      <c r="F65" s="109"/>
      <c r="G65" s="109"/>
      <c r="H65" s="109"/>
      <c r="I65" s="109"/>
    </row>
  </sheetData>
  <sheetProtection/>
  <mergeCells count="1">
    <mergeCell ref="A65:I65"/>
  </mergeCells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="75" zoomScaleNormal="75" zoomScalePageLayoutView="0" workbookViewId="0" topLeftCell="A1">
      <selection activeCell="D32" sqref="D32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47" t="s">
        <v>124</v>
      </c>
    </row>
    <row r="5" ht="13.5" thickBot="1"/>
    <row r="6" spans="1:9" ht="24" thickBot="1" thickTop="1">
      <c r="A6" s="114" t="s">
        <v>109</v>
      </c>
      <c r="B6" s="115"/>
      <c r="C6" s="115"/>
      <c r="D6" s="115"/>
      <c r="E6" s="115"/>
      <c r="F6" s="115"/>
      <c r="G6" s="115"/>
      <c r="H6" s="115"/>
      <c r="I6" s="115"/>
    </row>
    <row r="7" spans="1:9" ht="24" customHeight="1" thickBot="1" thickTop="1">
      <c r="A7" s="2"/>
      <c r="B7" s="110" t="s">
        <v>35</v>
      </c>
      <c r="C7" s="111"/>
      <c r="D7" s="111"/>
      <c r="E7" s="112"/>
      <c r="F7" s="110" t="s">
        <v>119</v>
      </c>
      <c r="G7" s="111"/>
      <c r="H7" s="111"/>
      <c r="I7" s="113"/>
    </row>
    <row r="8" spans="1:9" ht="45" customHeight="1" thickBot="1" thickTop="1">
      <c r="A8" s="3" t="s">
        <v>51</v>
      </c>
      <c r="B8" s="1">
        <v>2008</v>
      </c>
      <c r="C8" s="32">
        <v>2009</v>
      </c>
      <c r="D8" s="27" t="s">
        <v>105</v>
      </c>
      <c r="E8" s="28" t="s">
        <v>106</v>
      </c>
      <c r="F8" s="1">
        <v>2008</v>
      </c>
      <c r="G8" s="32">
        <v>2009</v>
      </c>
      <c r="H8" s="27" t="s">
        <v>105</v>
      </c>
      <c r="I8" s="28" t="s">
        <v>106</v>
      </c>
    </row>
    <row r="9" spans="1:9" ht="22.5" customHeight="1" thickTop="1">
      <c r="A9" s="4" t="s">
        <v>39</v>
      </c>
      <c r="B9" s="48">
        <v>55458</v>
      </c>
      <c r="C9" s="6">
        <v>75375</v>
      </c>
      <c r="D9" s="35">
        <f aca="true" t="shared" si="0" ref="D9:D22">(C9-B9)/B9*100</f>
        <v>35.913664394677056</v>
      </c>
      <c r="E9" s="5">
        <f aca="true" t="shared" si="1" ref="E9:E22">C9/C$22*100</f>
        <v>0.7923190619194588</v>
      </c>
      <c r="F9" s="49">
        <v>525663.3343</v>
      </c>
      <c r="G9" s="49">
        <v>547986</v>
      </c>
      <c r="H9" s="50">
        <f aca="true" t="shared" si="2" ref="H9:H22">(G9-F9)/F9*100</f>
        <v>4.246570807478138</v>
      </c>
      <c r="I9" s="5">
        <f aca="true" t="shared" si="3" ref="I9:I22">G9/G$22*100</f>
        <v>0.5644994084502838</v>
      </c>
    </row>
    <row r="10" spans="1:9" ht="22.5" customHeight="1">
      <c r="A10" s="4" t="s">
        <v>38</v>
      </c>
      <c r="B10" s="48">
        <v>478421</v>
      </c>
      <c r="C10" s="6">
        <v>603237</v>
      </c>
      <c r="D10" s="35">
        <f t="shared" si="0"/>
        <v>26.089155785385675</v>
      </c>
      <c r="E10" s="5">
        <f t="shared" si="1"/>
        <v>6.341043767231954</v>
      </c>
      <c r="F10" s="49">
        <v>5412218.9939</v>
      </c>
      <c r="G10" s="49">
        <v>5346233</v>
      </c>
      <c r="H10" s="50">
        <f t="shared" si="2"/>
        <v>-1.2192040635157515</v>
      </c>
      <c r="I10" s="5">
        <f t="shared" si="3"/>
        <v>5.507340271352526</v>
      </c>
    </row>
    <row r="11" spans="1:9" ht="22.5" customHeight="1">
      <c r="A11" s="4" t="s">
        <v>41</v>
      </c>
      <c r="B11" s="48">
        <v>288386</v>
      </c>
      <c r="C11" s="6">
        <v>354021</v>
      </c>
      <c r="D11" s="35">
        <f t="shared" si="0"/>
        <v>22.759426601846137</v>
      </c>
      <c r="E11" s="5">
        <f t="shared" si="1"/>
        <v>3.72136101651461</v>
      </c>
      <c r="F11" s="49">
        <v>3612389.9999</v>
      </c>
      <c r="G11" s="49">
        <v>4011484</v>
      </c>
      <c r="H11" s="50">
        <f t="shared" si="2"/>
        <v>11.047921185449184</v>
      </c>
      <c r="I11" s="5">
        <f t="shared" si="3"/>
        <v>4.132368974769023</v>
      </c>
    </row>
    <row r="12" spans="1:9" ht="22.5" customHeight="1">
      <c r="A12" s="4" t="s">
        <v>40</v>
      </c>
      <c r="B12" s="48">
        <v>78388</v>
      </c>
      <c r="C12" s="6">
        <v>86727</v>
      </c>
      <c r="D12" s="35">
        <f t="shared" si="0"/>
        <v>10.63810787365413</v>
      </c>
      <c r="E12" s="5">
        <f t="shared" si="1"/>
        <v>0.9116478312847615</v>
      </c>
      <c r="F12" s="49">
        <v>1268671.9327</v>
      </c>
      <c r="G12" s="49">
        <v>1045082</v>
      </c>
      <c r="H12" s="50">
        <f t="shared" si="2"/>
        <v>-17.623936254674895</v>
      </c>
      <c r="I12" s="5">
        <f t="shared" si="3"/>
        <v>1.0765752606490666</v>
      </c>
    </row>
    <row r="13" spans="1:9" ht="22.5" customHeight="1">
      <c r="A13" s="38" t="s">
        <v>42</v>
      </c>
      <c r="B13" s="48">
        <v>58956</v>
      </c>
      <c r="C13" s="6">
        <v>136097</v>
      </c>
      <c r="D13" s="35">
        <f t="shared" si="0"/>
        <v>130.8450369767284</v>
      </c>
      <c r="E13" s="5">
        <f t="shared" si="1"/>
        <v>1.4306102470322066</v>
      </c>
      <c r="F13" s="49">
        <v>505999.1096</v>
      </c>
      <c r="G13" s="49">
        <v>593797</v>
      </c>
      <c r="H13" s="50">
        <f t="shared" si="2"/>
        <v>17.35139227209422</v>
      </c>
      <c r="I13" s="5">
        <f t="shared" si="3"/>
        <v>0.6116909104239034</v>
      </c>
    </row>
    <row r="14" spans="1:9" ht="22.5" customHeight="1">
      <c r="A14" s="4" t="s">
        <v>43</v>
      </c>
      <c r="B14" s="48">
        <v>500536</v>
      </c>
      <c r="C14" s="6">
        <v>669243</v>
      </c>
      <c r="D14" s="35">
        <f t="shared" si="0"/>
        <v>33.705267952754646</v>
      </c>
      <c r="E14" s="5">
        <f t="shared" si="1"/>
        <v>7.034878752320588</v>
      </c>
      <c r="F14" s="49">
        <v>7979550.5184</v>
      </c>
      <c r="G14" s="49">
        <v>6384146</v>
      </c>
      <c r="H14" s="50">
        <f t="shared" si="2"/>
        <v>-19.99366398797985</v>
      </c>
      <c r="I14" s="5">
        <f t="shared" si="3"/>
        <v>6.57653049614451</v>
      </c>
    </row>
    <row r="15" spans="1:9" ht="22.5" customHeight="1">
      <c r="A15" s="4" t="s">
        <v>44</v>
      </c>
      <c r="B15" s="48">
        <v>295251</v>
      </c>
      <c r="C15" s="6">
        <v>368929</v>
      </c>
      <c r="D15" s="35">
        <f t="shared" si="0"/>
        <v>24.954360865839572</v>
      </c>
      <c r="E15" s="5">
        <f t="shared" si="1"/>
        <v>3.878069375719854</v>
      </c>
      <c r="F15" s="49">
        <v>3897128.3828</v>
      </c>
      <c r="G15" s="49">
        <v>3863944</v>
      </c>
      <c r="H15" s="50">
        <f t="shared" si="2"/>
        <v>-0.8515085863339598</v>
      </c>
      <c r="I15" s="5">
        <f t="shared" si="3"/>
        <v>3.980382897163474</v>
      </c>
    </row>
    <row r="16" spans="1:9" ht="22.5" customHeight="1">
      <c r="A16" s="4" t="s">
        <v>45</v>
      </c>
      <c r="B16" s="48">
        <v>313015</v>
      </c>
      <c r="C16" s="6">
        <v>468234</v>
      </c>
      <c r="D16" s="35">
        <f t="shared" si="0"/>
        <v>49.58835838538089</v>
      </c>
      <c r="E16" s="5">
        <f t="shared" si="1"/>
        <v>4.92193331527424</v>
      </c>
      <c r="F16" s="49">
        <v>5004084.655</v>
      </c>
      <c r="G16" s="49">
        <v>4226777</v>
      </c>
      <c r="H16" s="50">
        <f t="shared" si="2"/>
        <v>-15.533463332266512</v>
      </c>
      <c r="I16" s="5">
        <f t="shared" si="3"/>
        <v>4.354149770525643</v>
      </c>
    </row>
    <row r="17" spans="1:9" ht="22.5" customHeight="1">
      <c r="A17" s="4" t="s">
        <v>46</v>
      </c>
      <c r="B17" s="48">
        <v>2140959</v>
      </c>
      <c r="C17" s="6">
        <v>2850992</v>
      </c>
      <c r="D17" s="35">
        <f t="shared" si="0"/>
        <v>33.16425022618369</v>
      </c>
      <c r="E17" s="5">
        <f t="shared" si="1"/>
        <v>29.96876029160705</v>
      </c>
      <c r="F17" s="49">
        <v>44803776.2055</v>
      </c>
      <c r="G17" s="49">
        <v>29991626</v>
      </c>
      <c r="H17" s="50">
        <f t="shared" si="2"/>
        <v>-33.06004863867189</v>
      </c>
      <c r="I17" s="5">
        <f t="shared" si="3"/>
        <v>30.895415458537535</v>
      </c>
    </row>
    <row r="18" spans="1:9" ht="22.5" customHeight="1">
      <c r="A18" s="4" t="s">
        <v>47</v>
      </c>
      <c r="B18" s="48">
        <v>1084396</v>
      </c>
      <c r="C18" s="6">
        <v>1381530</v>
      </c>
      <c r="D18" s="35">
        <f t="shared" si="0"/>
        <v>27.400875694856857</v>
      </c>
      <c r="E18" s="5">
        <f t="shared" si="1"/>
        <v>14.522222933513628</v>
      </c>
      <c r="F18" s="49">
        <v>17390712.8565</v>
      </c>
      <c r="G18" s="49">
        <v>14242889</v>
      </c>
      <c r="H18" s="50">
        <f t="shared" si="2"/>
        <v>-18.100602789973962</v>
      </c>
      <c r="I18" s="5">
        <f t="shared" si="3"/>
        <v>14.672094570158825</v>
      </c>
    </row>
    <row r="19" spans="1:9" ht="22.5" customHeight="1">
      <c r="A19" s="7" t="s">
        <v>48</v>
      </c>
      <c r="B19" s="48">
        <v>81205</v>
      </c>
      <c r="C19" s="6">
        <v>129819</v>
      </c>
      <c r="D19" s="35">
        <f t="shared" si="0"/>
        <v>59.86577181208054</v>
      </c>
      <c r="E19" s="5">
        <f t="shared" si="1"/>
        <v>1.36461782154988</v>
      </c>
      <c r="F19" s="49">
        <v>1278621.5901</v>
      </c>
      <c r="G19" s="49">
        <v>1073094</v>
      </c>
      <c r="H19" s="50">
        <f t="shared" si="2"/>
        <v>-16.074152954348737</v>
      </c>
      <c r="I19" s="5">
        <f t="shared" si="3"/>
        <v>1.1054313946187473</v>
      </c>
    </row>
    <row r="20" spans="1:9" ht="22.5" customHeight="1">
      <c r="A20" s="4" t="s">
        <v>49</v>
      </c>
      <c r="B20" s="48">
        <v>683271</v>
      </c>
      <c r="C20" s="6">
        <v>710276</v>
      </c>
      <c r="D20" s="35">
        <f t="shared" si="0"/>
        <v>3.9523117474618417</v>
      </c>
      <c r="E20" s="5">
        <f t="shared" si="1"/>
        <v>7.466205161179509</v>
      </c>
      <c r="F20" s="49">
        <v>10905819.7739</v>
      </c>
      <c r="G20" s="49">
        <v>8529356</v>
      </c>
      <c r="H20" s="50">
        <f t="shared" si="2"/>
        <v>-21.79078531617949</v>
      </c>
      <c r="I20" s="5">
        <f t="shared" si="3"/>
        <v>8.786385813619106</v>
      </c>
    </row>
    <row r="21" spans="1:9" ht="22.5" customHeight="1" thickBot="1">
      <c r="A21" s="51" t="s">
        <v>50</v>
      </c>
      <c r="B21" s="52">
        <v>1131337</v>
      </c>
      <c r="C21" s="53">
        <v>1678733</v>
      </c>
      <c r="D21" s="54">
        <f t="shared" si="0"/>
        <v>48.384875594097956</v>
      </c>
      <c r="E21" s="55">
        <f t="shared" si="1"/>
        <v>17.646330424852255</v>
      </c>
      <c r="F21" s="56">
        <v>25124974.3075</v>
      </c>
      <c r="G21" s="94">
        <v>17218267</v>
      </c>
      <c r="H21" s="95">
        <f t="shared" si="2"/>
        <v>-31.469514001213472</v>
      </c>
      <c r="I21" s="55">
        <f t="shared" si="3"/>
        <v>17.737134773587357</v>
      </c>
    </row>
    <row r="22" spans="1:9" ht="24" customHeight="1" thickBot="1">
      <c r="A22" s="57" t="s">
        <v>23</v>
      </c>
      <c r="B22" s="58">
        <v>7189579</v>
      </c>
      <c r="C22" s="59">
        <v>9513213</v>
      </c>
      <c r="D22" s="60">
        <f t="shared" si="0"/>
        <v>32.31947239191613</v>
      </c>
      <c r="E22" s="61">
        <f t="shared" si="1"/>
        <v>100</v>
      </c>
      <c r="F22" s="96">
        <v>127709611.6601</v>
      </c>
      <c r="G22" s="62">
        <v>97074681</v>
      </c>
      <c r="H22" s="60">
        <f t="shared" si="2"/>
        <v>-23.987960077456876</v>
      </c>
      <c r="I22" s="61">
        <f t="shared" si="3"/>
        <v>100</v>
      </c>
    </row>
    <row r="24" spans="1:9" ht="14.25">
      <c r="A24" s="109" t="s">
        <v>126</v>
      </c>
      <c r="B24" s="109"/>
      <c r="C24" s="109"/>
      <c r="D24" s="109"/>
      <c r="E24" s="109"/>
      <c r="F24" s="109"/>
      <c r="G24" s="109"/>
      <c r="H24" s="109"/>
      <c r="I24" s="109"/>
    </row>
  </sheetData>
  <sheetProtection/>
  <mergeCells count="4">
    <mergeCell ref="B7:E7"/>
    <mergeCell ref="F7:I7"/>
    <mergeCell ref="A6:I6"/>
    <mergeCell ref="A24:I24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6">
      <selection activeCell="P68" sqref="P6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9"/>
    </row>
    <row r="8" ht="12.75">
      <c r="I8" s="9"/>
    </row>
    <row r="9" ht="12.75">
      <c r="I9" s="9"/>
    </row>
    <row r="10" ht="12.75">
      <c r="I10" s="9"/>
    </row>
    <row r="17" ht="12.75" customHeight="1"/>
    <row r="25" spans="8:9" ht="12.75">
      <c r="H25" s="9"/>
      <c r="I25" s="9"/>
    </row>
    <row r="26" spans="8:9" ht="12.75">
      <c r="H26" s="9"/>
      <c r="I26" s="9"/>
    </row>
    <row r="27" spans="8:14" ht="12.75">
      <c r="H27" s="116"/>
      <c r="I27" s="116"/>
      <c r="N27" t="s">
        <v>87</v>
      </c>
    </row>
    <row r="28" spans="8:9" ht="12.75">
      <c r="H28" s="116"/>
      <c r="I28" s="116"/>
    </row>
    <row r="29" ht="12.75" customHeight="1"/>
    <row r="30" ht="12.75" customHeight="1"/>
    <row r="31" ht="9.75" customHeight="1"/>
    <row r="38" spans="8:9" ht="12.75">
      <c r="H38" s="9"/>
      <c r="I38" s="9"/>
    </row>
    <row r="39" spans="8:9" ht="12.75">
      <c r="H39" s="9"/>
      <c r="I39" s="9"/>
    </row>
    <row r="40" spans="8:9" ht="12.75">
      <c r="H40" s="116"/>
      <c r="I40" s="116"/>
    </row>
    <row r="41" spans="8:9" ht="12.75">
      <c r="H41" s="116"/>
      <c r="I41" s="116"/>
    </row>
    <row r="42" ht="12.75" customHeight="1"/>
    <row r="43" ht="13.5" customHeight="1"/>
    <row r="44" ht="12.75" customHeight="1"/>
    <row r="50" spans="8:9" ht="12.75">
      <c r="H50" s="9"/>
      <c r="I50" s="9"/>
    </row>
    <row r="51" spans="8:9" ht="12.75">
      <c r="H51" s="9"/>
      <c r="I51" s="9"/>
    </row>
    <row r="52" spans="8:9" ht="12.75">
      <c r="H52" s="116"/>
      <c r="I52" s="116"/>
    </row>
    <row r="53" spans="8:9" ht="12.75">
      <c r="H53" s="116"/>
      <c r="I53" s="116"/>
    </row>
    <row r="56" ht="15.75" customHeight="1"/>
    <row r="57" ht="12.75" customHeight="1"/>
    <row r="58" ht="12.75" customHeight="1"/>
    <row r="59" ht="12.75" customHeight="1"/>
    <row r="61" ht="12.75">
      <c r="C61" s="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I23" sqref="I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selection activeCell="A25" sqref="A25"/>
    </sheetView>
  </sheetViews>
  <sheetFormatPr defaultColWidth="9.140625" defaultRowHeight="12.75"/>
  <cols>
    <col min="1" max="1" width="29.57421875" style="0" customWidth="1"/>
    <col min="2" max="2" width="11.8515625" style="0" bestFit="1" customWidth="1"/>
    <col min="3" max="13" width="11.7109375" style="0" customWidth="1"/>
    <col min="14" max="14" width="13.28125" style="0" bestFit="1" customWidth="1"/>
    <col min="15" max="15" width="9.28125" style="0" bestFit="1" customWidth="1"/>
  </cols>
  <sheetData>
    <row r="1" spans="2:13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ht="18">
      <c r="A3" s="97" t="s">
        <v>128</v>
      </c>
    </row>
    <row r="4" spans="1:15" s="24" customFormat="1" ht="12.75">
      <c r="A4" s="39" t="s">
        <v>71</v>
      </c>
      <c r="B4" s="39" t="s">
        <v>25</v>
      </c>
      <c r="C4" s="39" t="s">
        <v>113</v>
      </c>
      <c r="D4" s="39" t="s">
        <v>27</v>
      </c>
      <c r="E4" s="39" t="s">
        <v>28</v>
      </c>
      <c r="F4" s="39" t="s">
        <v>29</v>
      </c>
      <c r="G4" s="39" t="s">
        <v>30</v>
      </c>
      <c r="H4" s="39" t="s">
        <v>31</v>
      </c>
      <c r="I4" s="39" t="s">
        <v>114</v>
      </c>
      <c r="J4" s="39" t="s">
        <v>33</v>
      </c>
      <c r="K4" s="39" t="s">
        <v>0</v>
      </c>
      <c r="L4" s="39" t="s">
        <v>34</v>
      </c>
      <c r="M4" s="39" t="s">
        <v>35</v>
      </c>
      <c r="N4" s="30" t="s">
        <v>102</v>
      </c>
      <c r="O4" s="30" t="s">
        <v>72</v>
      </c>
    </row>
    <row r="5" spans="1:15" ht="12.75">
      <c r="A5" s="25" t="s">
        <v>73</v>
      </c>
      <c r="B5" s="26">
        <v>788431.43</v>
      </c>
      <c r="C5" s="26">
        <v>696988.84</v>
      </c>
      <c r="D5" s="26">
        <v>739884.98</v>
      </c>
      <c r="E5" s="26">
        <v>715222.58</v>
      </c>
      <c r="F5" s="26">
        <v>730842.48</v>
      </c>
      <c r="G5" s="26">
        <v>779642.86</v>
      </c>
      <c r="H5" s="26">
        <v>876326.62</v>
      </c>
      <c r="I5" s="26">
        <v>800110.9</v>
      </c>
      <c r="J5" s="26">
        <v>847969.54</v>
      </c>
      <c r="K5" s="26">
        <v>972356.62</v>
      </c>
      <c r="L5" s="26">
        <v>882250.66</v>
      </c>
      <c r="M5" s="26">
        <v>887271.17</v>
      </c>
      <c r="N5" s="26">
        <v>9717298.68</v>
      </c>
      <c r="O5" s="41">
        <f aca="true" t="shared" si="0" ref="O5:O24">N5/N$26*100</f>
        <v>10.010126354719908</v>
      </c>
    </row>
    <row r="6" spans="1:15" ht="12.75">
      <c r="A6" s="25" t="s">
        <v>75</v>
      </c>
      <c r="B6" s="26">
        <v>394089.29</v>
      </c>
      <c r="C6" s="26">
        <v>392618.99</v>
      </c>
      <c r="D6" s="26">
        <v>408278.75</v>
      </c>
      <c r="E6" s="26">
        <v>507265.41</v>
      </c>
      <c r="F6" s="26">
        <v>548931.81</v>
      </c>
      <c r="G6" s="26">
        <v>539318.61</v>
      </c>
      <c r="H6" s="26">
        <v>634903.16</v>
      </c>
      <c r="I6" s="26">
        <v>422608.69</v>
      </c>
      <c r="J6" s="26">
        <v>543168.18</v>
      </c>
      <c r="K6" s="26">
        <v>664341.14</v>
      </c>
      <c r="L6" s="26">
        <v>583435.24</v>
      </c>
      <c r="M6" s="26">
        <v>639497.41</v>
      </c>
      <c r="N6" s="26">
        <v>6278456.68</v>
      </c>
      <c r="O6" s="41">
        <f t="shared" si="0"/>
        <v>6.467655955537147</v>
      </c>
    </row>
    <row r="7" spans="1:15" ht="12.75">
      <c r="A7" s="25" t="s">
        <v>130</v>
      </c>
      <c r="B7" s="26">
        <v>329666.98</v>
      </c>
      <c r="C7" s="26">
        <v>318638.85</v>
      </c>
      <c r="D7" s="26">
        <v>411103.06</v>
      </c>
      <c r="E7" s="26">
        <v>411584.77</v>
      </c>
      <c r="F7" s="26">
        <v>410544.16</v>
      </c>
      <c r="G7" s="26">
        <v>498548.75</v>
      </c>
      <c r="H7" s="26">
        <v>612007.31</v>
      </c>
      <c r="I7" s="26">
        <v>465853.41</v>
      </c>
      <c r="J7" s="26">
        <v>521896.09</v>
      </c>
      <c r="K7" s="26">
        <v>609299.14</v>
      </c>
      <c r="L7" s="26">
        <v>619831.87</v>
      </c>
      <c r="M7" s="26">
        <v>602591.22</v>
      </c>
      <c r="N7" s="26">
        <v>5811565.61</v>
      </c>
      <c r="O7" s="41">
        <f t="shared" si="0"/>
        <v>5.986695273098766</v>
      </c>
    </row>
    <row r="8" spans="1:15" ht="12.75">
      <c r="A8" s="25" t="s">
        <v>74</v>
      </c>
      <c r="B8" s="26">
        <v>420570.03</v>
      </c>
      <c r="C8" s="26">
        <v>430329.78</v>
      </c>
      <c r="D8" s="26">
        <v>408382.4</v>
      </c>
      <c r="E8" s="26">
        <v>418713.44</v>
      </c>
      <c r="F8" s="26">
        <v>443445.56</v>
      </c>
      <c r="G8" s="26">
        <v>522948.79</v>
      </c>
      <c r="H8" s="26">
        <v>531557.79</v>
      </c>
      <c r="I8" s="26">
        <v>355341.7</v>
      </c>
      <c r="J8" s="26">
        <v>556373.99</v>
      </c>
      <c r="K8" s="26">
        <v>661638.7</v>
      </c>
      <c r="L8" s="26">
        <v>549112.69</v>
      </c>
      <c r="M8" s="26">
        <v>559826.13</v>
      </c>
      <c r="N8" s="26">
        <v>5858241</v>
      </c>
      <c r="O8" s="41">
        <f t="shared" si="0"/>
        <v>6.034777210985215</v>
      </c>
    </row>
    <row r="9" spans="1:15" ht="12.75">
      <c r="A9" s="25" t="s">
        <v>78</v>
      </c>
      <c r="B9" s="26">
        <v>426702.35</v>
      </c>
      <c r="C9" s="26">
        <v>401298.44</v>
      </c>
      <c r="D9" s="26">
        <v>450998.65</v>
      </c>
      <c r="E9" s="26">
        <v>457634.49</v>
      </c>
      <c r="F9" s="26">
        <v>367298.57</v>
      </c>
      <c r="G9" s="26">
        <v>434320.95</v>
      </c>
      <c r="H9" s="26">
        <v>422807.1</v>
      </c>
      <c r="I9" s="26">
        <v>430846.62</v>
      </c>
      <c r="J9" s="26">
        <v>362631.13</v>
      </c>
      <c r="K9" s="26">
        <v>442869.56</v>
      </c>
      <c r="L9" s="26">
        <v>446069.1</v>
      </c>
      <c r="M9" s="26">
        <v>482459.12</v>
      </c>
      <c r="N9" s="26">
        <v>5125936.08</v>
      </c>
      <c r="O9" s="41">
        <f t="shared" si="0"/>
        <v>5.280404517422702</v>
      </c>
    </row>
    <row r="10" spans="1:15" ht="12.75">
      <c r="A10" s="25" t="s">
        <v>95</v>
      </c>
      <c r="B10" s="26">
        <v>233584.64</v>
      </c>
      <c r="C10" s="26">
        <v>270299.57</v>
      </c>
      <c r="D10" s="26">
        <v>257149.08</v>
      </c>
      <c r="E10" s="26">
        <v>267979.64</v>
      </c>
      <c r="F10" s="26">
        <v>228888.34</v>
      </c>
      <c r="G10" s="26">
        <v>228949.03</v>
      </c>
      <c r="H10" s="26">
        <v>236743.19</v>
      </c>
      <c r="I10" s="26">
        <v>253913.91</v>
      </c>
      <c r="J10" s="26">
        <v>297065.92</v>
      </c>
      <c r="K10" s="26">
        <v>344326.11</v>
      </c>
      <c r="L10" s="26">
        <v>348116.83</v>
      </c>
      <c r="M10" s="26">
        <v>343401.88</v>
      </c>
      <c r="N10" s="26">
        <v>3310418.14</v>
      </c>
      <c r="O10" s="41">
        <f t="shared" si="0"/>
        <v>3.4101765274088356</v>
      </c>
    </row>
    <row r="11" spans="1:15" ht="12.75">
      <c r="A11" s="25" t="s">
        <v>131</v>
      </c>
      <c r="B11" s="26">
        <v>283003.72</v>
      </c>
      <c r="C11" s="26">
        <v>210454.49</v>
      </c>
      <c r="D11" s="26">
        <v>206452.54</v>
      </c>
      <c r="E11" s="26">
        <v>189213.87</v>
      </c>
      <c r="F11" s="26">
        <v>223504.05</v>
      </c>
      <c r="G11" s="26">
        <v>296658.39</v>
      </c>
      <c r="H11" s="26">
        <v>290571.84</v>
      </c>
      <c r="I11" s="26">
        <v>242865.75</v>
      </c>
      <c r="J11" s="26">
        <v>291704.74</v>
      </c>
      <c r="K11" s="26">
        <v>311852.98</v>
      </c>
      <c r="L11" s="26">
        <v>278836.47</v>
      </c>
      <c r="M11" s="26">
        <v>298468.6</v>
      </c>
      <c r="N11" s="26">
        <v>3123587.44</v>
      </c>
      <c r="O11" s="41">
        <f t="shared" si="0"/>
        <v>3.2177157442706177</v>
      </c>
    </row>
    <row r="12" spans="1:15" ht="12.75">
      <c r="A12" s="25" t="s">
        <v>76</v>
      </c>
      <c r="B12" s="26">
        <v>207181.72</v>
      </c>
      <c r="C12" s="26">
        <v>168942.84</v>
      </c>
      <c r="D12" s="26">
        <v>190997.24</v>
      </c>
      <c r="E12" s="26">
        <v>190272.77</v>
      </c>
      <c r="F12" s="26">
        <v>206855.66</v>
      </c>
      <c r="G12" s="26">
        <v>235966.51</v>
      </c>
      <c r="H12" s="26">
        <v>283194.9</v>
      </c>
      <c r="I12" s="26">
        <v>211135.69</v>
      </c>
      <c r="J12" s="26">
        <v>262244.66</v>
      </c>
      <c r="K12" s="26">
        <v>351964.72</v>
      </c>
      <c r="L12" s="26">
        <v>286770.84</v>
      </c>
      <c r="M12" s="26">
        <v>290737.5</v>
      </c>
      <c r="N12" s="26">
        <v>2886265.05</v>
      </c>
      <c r="O12" s="41">
        <f t="shared" si="0"/>
        <v>2.97324172027117</v>
      </c>
    </row>
    <row r="13" spans="1:15" ht="12.75">
      <c r="A13" s="25" t="s">
        <v>132</v>
      </c>
      <c r="B13" s="26">
        <v>165431.43</v>
      </c>
      <c r="C13" s="26">
        <v>178893.39</v>
      </c>
      <c r="D13" s="26">
        <v>107405.83</v>
      </c>
      <c r="E13" s="26">
        <v>153067.23</v>
      </c>
      <c r="F13" s="26">
        <v>177393.46</v>
      </c>
      <c r="G13" s="26">
        <v>177440.32</v>
      </c>
      <c r="H13" s="26">
        <v>172303.82</v>
      </c>
      <c r="I13" s="26">
        <v>153589.11</v>
      </c>
      <c r="J13" s="26">
        <v>147060.41</v>
      </c>
      <c r="K13" s="26">
        <v>197722.94</v>
      </c>
      <c r="L13" s="26">
        <v>188841.12</v>
      </c>
      <c r="M13" s="26">
        <v>231111.73</v>
      </c>
      <c r="N13" s="26">
        <v>2050260.79</v>
      </c>
      <c r="O13" s="41">
        <f t="shared" si="0"/>
        <v>2.11204474040391</v>
      </c>
    </row>
    <row r="14" spans="1:15" ht="12.75">
      <c r="A14" s="25" t="s">
        <v>118</v>
      </c>
      <c r="B14" s="26">
        <v>64946.71</v>
      </c>
      <c r="C14" s="26">
        <v>67405.22</v>
      </c>
      <c r="D14" s="26">
        <v>71642.97</v>
      </c>
      <c r="E14" s="26">
        <v>93625.2</v>
      </c>
      <c r="F14" s="26">
        <v>114717.87</v>
      </c>
      <c r="G14" s="26">
        <v>126462.15</v>
      </c>
      <c r="H14" s="26">
        <v>175414.49</v>
      </c>
      <c r="I14" s="26">
        <v>189231.94</v>
      </c>
      <c r="J14" s="26">
        <v>175351.64</v>
      </c>
      <c r="K14" s="26">
        <v>125618.42</v>
      </c>
      <c r="L14" s="26">
        <v>150034.84</v>
      </c>
      <c r="M14" s="26">
        <v>229546.88</v>
      </c>
      <c r="N14" s="26">
        <v>1583998.33</v>
      </c>
      <c r="O14" s="41">
        <f t="shared" si="0"/>
        <v>1.6317316109259825</v>
      </c>
    </row>
    <row r="15" spans="1:15" ht="12.75">
      <c r="A15" s="25" t="s">
        <v>80</v>
      </c>
      <c r="B15" s="26">
        <v>132684.27</v>
      </c>
      <c r="C15" s="26">
        <v>137131.31</v>
      </c>
      <c r="D15" s="26">
        <v>149345.71</v>
      </c>
      <c r="E15" s="26">
        <v>140519.75</v>
      </c>
      <c r="F15" s="26">
        <v>118801.3</v>
      </c>
      <c r="G15" s="26">
        <v>149076.39</v>
      </c>
      <c r="H15" s="26">
        <v>157253.84</v>
      </c>
      <c r="I15" s="26">
        <v>125766.7</v>
      </c>
      <c r="J15" s="26">
        <v>161636.28</v>
      </c>
      <c r="K15" s="26">
        <v>156374.74</v>
      </c>
      <c r="L15" s="26">
        <v>161143.54</v>
      </c>
      <c r="M15" s="26">
        <v>208752.14</v>
      </c>
      <c r="N15" s="26">
        <v>1798485.97</v>
      </c>
      <c r="O15" s="41">
        <f t="shared" si="0"/>
        <v>1.8526827670682442</v>
      </c>
    </row>
    <row r="16" spans="1:15" ht="12.75">
      <c r="A16" s="25" t="s">
        <v>79</v>
      </c>
      <c r="B16" s="26">
        <v>167598.09</v>
      </c>
      <c r="C16" s="26">
        <v>142129.86</v>
      </c>
      <c r="D16" s="26">
        <v>153456.62</v>
      </c>
      <c r="E16" s="26">
        <v>168823.18</v>
      </c>
      <c r="F16" s="26">
        <v>183662.3</v>
      </c>
      <c r="G16" s="26">
        <v>187665.55</v>
      </c>
      <c r="H16" s="26">
        <v>183391.21</v>
      </c>
      <c r="I16" s="26">
        <v>157586.32</v>
      </c>
      <c r="J16" s="26">
        <v>214680.62</v>
      </c>
      <c r="K16" s="26">
        <v>243392.57</v>
      </c>
      <c r="L16" s="26">
        <v>212709.23</v>
      </c>
      <c r="M16" s="26">
        <v>201573.73</v>
      </c>
      <c r="N16" s="26">
        <v>2216669.28</v>
      </c>
      <c r="O16" s="41">
        <f t="shared" si="0"/>
        <v>2.283467896802983</v>
      </c>
    </row>
    <row r="17" spans="1:15" ht="12.75">
      <c r="A17" s="25" t="s">
        <v>77</v>
      </c>
      <c r="B17" s="26">
        <v>186667.85</v>
      </c>
      <c r="C17" s="26">
        <v>167818.2</v>
      </c>
      <c r="D17" s="26">
        <v>188112.66</v>
      </c>
      <c r="E17" s="26">
        <v>138359.75</v>
      </c>
      <c r="F17" s="26">
        <v>134375.27</v>
      </c>
      <c r="G17" s="26">
        <v>164150.19</v>
      </c>
      <c r="H17" s="26">
        <v>190503.17</v>
      </c>
      <c r="I17" s="26">
        <v>184363.63</v>
      </c>
      <c r="J17" s="26">
        <v>188467.73</v>
      </c>
      <c r="K17" s="26">
        <v>201884.66</v>
      </c>
      <c r="L17" s="26">
        <v>175994.42</v>
      </c>
      <c r="M17" s="26">
        <v>194050.31</v>
      </c>
      <c r="N17" s="26">
        <v>2114747.84</v>
      </c>
      <c r="O17" s="41">
        <f t="shared" si="0"/>
        <v>2.17847508694371</v>
      </c>
    </row>
    <row r="18" spans="1:15" ht="12.75">
      <c r="A18" s="25" t="s">
        <v>120</v>
      </c>
      <c r="B18" s="26">
        <v>139551.83</v>
      </c>
      <c r="C18" s="26">
        <v>152496.62</v>
      </c>
      <c r="D18" s="26">
        <v>173411.33</v>
      </c>
      <c r="E18" s="26">
        <v>159945.86</v>
      </c>
      <c r="F18" s="26">
        <v>228014.31</v>
      </c>
      <c r="G18" s="26">
        <v>169770.28</v>
      </c>
      <c r="H18" s="26">
        <v>235034.45</v>
      </c>
      <c r="I18" s="26">
        <v>157407.43</v>
      </c>
      <c r="J18" s="26">
        <v>163224.02</v>
      </c>
      <c r="K18" s="26">
        <v>188119.44</v>
      </c>
      <c r="L18" s="26">
        <v>157880.26</v>
      </c>
      <c r="M18" s="26">
        <v>174427</v>
      </c>
      <c r="N18" s="26">
        <v>2099282.83</v>
      </c>
      <c r="O18" s="41">
        <f t="shared" si="0"/>
        <v>2.1625440438344117</v>
      </c>
    </row>
    <row r="19" spans="1:15" ht="12.75">
      <c r="A19" s="25" t="s">
        <v>107</v>
      </c>
      <c r="B19" s="26">
        <v>120280.6</v>
      </c>
      <c r="C19" s="26">
        <v>132482.68</v>
      </c>
      <c r="D19" s="26">
        <v>161302.79</v>
      </c>
      <c r="E19" s="26">
        <v>137752.54</v>
      </c>
      <c r="F19" s="26">
        <v>145033.22</v>
      </c>
      <c r="G19" s="26">
        <v>133900.74</v>
      </c>
      <c r="H19" s="26">
        <v>168193.94</v>
      </c>
      <c r="I19" s="26">
        <v>171476.13</v>
      </c>
      <c r="J19" s="26">
        <v>133880.11</v>
      </c>
      <c r="K19" s="26">
        <v>210110.8</v>
      </c>
      <c r="L19" s="26">
        <v>156784.31</v>
      </c>
      <c r="M19" s="26">
        <v>172094.75</v>
      </c>
      <c r="N19" s="26">
        <v>1843292.61</v>
      </c>
      <c r="O19" s="41">
        <f t="shared" si="0"/>
        <v>1.898839640773648</v>
      </c>
    </row>
    <row r="20" spans="1:15" ht="12.75">
      <c r="A20" s="25" t="s">
        <v>116</v>
      </c>
      <c r="B20" s="26">
        <v>129710.3</v>
      </c>
      <c r="C20" s="26">
        <v>119064.13</v>
      </c>
      <c r="D20" s="26">
        <v>118089.08</v>
      </c>
      <c r="E20" s="26">
        <v>152406.43</v>
      </c>
      <c r="F20" s="26">
        <v>120971.98</v>
      </c>
      <c r="G20" s="26">
        <v>205129.2</v>
      </c>
      <c r="H20" s="26">
        <v>201912.91</v>
      </c>
      <c r="I20" s="26">
        <v>175448</v>
      </c>
      <c r="J20" s="26">
        <v>126008.63</v>
      </c>
      <c r="K20" s="26">
        <v>106350.88</v>
      </c>
      <c r="L20" s="26">
        <v>168971.14</v>
      </c>
      <c r="M20" s="26">
        <v>171436.48</v>
      </c>
      <c r="N20" s="26">
        <v>1795499.16</v>
      </c>
      <c r="O20" s="41">
        <f t="shared" si="0"/>
        <v>1.8496059505081979</v>
      </c>
    </row>
    <row r="21" spans="1:15" ht="12.75">
      <c r="A21" s="25" t="s">
        <v>121</v>
      </c>
      <c r="B21" s="26">
        <v>95950.38</v>
      </c>
      <c r="C21" s="26">
        <v>122167.06</v>
      </c>
      <c r="D21" s="26">
        <v>132596.56</v>
      </c>
      <c r="E21" s="26">
        <v>113511.26</v>
      </c>
      <c r="F21" s="26">
        <v>101518.59</v>
      </c>
      <c r="G21" s="26">
        <v>130322.5</v>
      </c>
      <c r="H21" s="26">
        <v>142184.84</v>
      </c>
      <c r="I21" s="26">
        <v>121611.95</v>
      </c>
      <c r="J21" s="26">
        <v>112584.26</v>
      </c>
      <c r="K21" s="26">
        <v>139786.27</v>
      </c>
      <c r="L21" s="26">
        <v>122967.03</v>
      </c>
      <c r="M21" s="26">
        <v>169883.68</v>
      </c>
      <c r="N21" s="26">
        <v>1505084.38</v>
      </c>
      <c r="O21" s="41">
        <f t="shared" si="0"/>
        <v>1.550439614388314</v>
      </c>
    </row>
    <row r="22" spans="1:15" ht="12.75">
      <c r="A22" s="25" t="s">
        <v>122</v>
      </c>
      <c r="B22" s="26">
        <v>238409.22</v>
      </c>
      <c r="C22" s="26">
        <v>236339.25</v>
      </c>
      <c r="D22" s="26">
        <v>236076.82</v>
      </c>
      <c r="E22" s="26">
        <v>395873.18</v>
      </c>
      <c r="F22" s="26">
        <v>255213.78</v>
      </c>
      <c r="G22" s="26">
        <v>207110.64</v>
      </c>
      <c r="H22" s="26">
        <v>253309.81</v>
      </c>
      <c r="I22" s="26">
        <v>214988.32</v>
      </c>
      <c r="J22" s="26">
        <v>162372.92</v>
      </c>
      <c r="K22" s="26">
        <v>181200.29</v>
      </c>
      <c r="L22" s="26">
        <v>118618.1</v>
      </c>
      <c r="M22" s="26">
        <v>168301.98</v>
      </c>
      <c r="N22" s="26">
        <v>2667814.31</v>
      </c>
      <c r="O22" s="41">
        <f t="shared" si="0"/>
        <v>2.748208037383277</v>
      </c>
    </row>
    <row r="23" spans="1:15" ht="12.75">
      <c r="A23" s="25" t="s">
        <v>117</v>
      </c>
      <c r="B23" s="26">
        <v>165676.44</v>
      </c>
      <c r="C23" s="26">
        <v>178095.68</v>
      </c>
      <c r="D23" s="26">
        <v>171487.21</v>
      </c>
      <c r="E23" s="26">
        <v>181971.77</v>
      </c>
      <c r="F23" s="26">
        <v>160061.74</v>
      </c>
      <c r="G23" s="26">
        <v>142235.6</v>
      </c>
      <c r="H23" s="26">
        <v>149385.37</v>
      </c>
      <c r="I23" s="26">
        <v>122555.48</v>
      </c>
      <c r="J23" s="26">
        <v>112802.44</v>
      </c>
      <c r="K23" s="26">
        <v>142777.99</v>
      </c>
      <c r="L23" s="26">
        <v>154802.48</v>
      </c>
      <c r="M23" s="26">
        <v>165469.3</v>
      </c>
      <c r="N23" s="26">
        <v>1847321.5</v>
      </c>
      <c r="O23" s="41">
        <f t="shared" si="0"/>
        <v>1.9029899400797992</v>
      </c>
    </row>
    <row r="24" spans="1:15" ht="12.75">
      <c r="A24" s="25" t="s">
        <v>123</v>
      </c>
      <c r="B24" s="26">
        <v>86022.94</v>
      </c>
      <c r="C24" s="26">
        <v>91839.78</v>
      </c>
      <c r="D24" s="26">
        <v>106195.04</v>
      </c>
      <c r="E24" s="26">
        <v>121240.53</v>
      </c>
      <c r="F24" s="26">
        <v>107958.03</v>
      </c>
      <c r="G24" s="26">
        <v>115374.89</v>
      </c>
      <c r="H24" s="26">
        <v>123794.4</v>
      </c>
      <c r="I24" s="26">
        <v>120164.17</v>
      </c>
      <c r="J24" s="26">
        <v>123926.43</v>
      </c>
      <c r="K24" s="26">
        <v>151425.78</v>
      </c>
      <c r="L24" s="26">
        <v>124498.19</v>
      </c>
      <c r="M24" s="26">
        <v>135258.83</v>
      </c>
      <c r="N24" s="26">
        <v>1407699.01</v>
      </c>
      <c r="O24" s="41">
        <f t="shared" si="0"/>
        <v>1.4501195675415963</v>
      </c>
    </row>
    <row r="25" spans="1:15" ht="12.75">
      <c r="A25" s="98" t="s">
        <v>103</v>
      </c>
      <c r="B25" s="98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40">
        <f>SUM(N5:N24)</f>
        <v>65041924.68999998</v>
      </c>
      <c r="O25" s="34">
        <f>SUM(O5:O24)</f>
        <v>67.00194220036845</v>
      </c>
    </row>
    <row r="26" spans="1:15" ht="13.5" customHeight="1">
      <c r="A26" s="99" t="s">
        <v>104</v>
      </c>
      <c r="B26" s="9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0">
        <v>97074685.52999997</v>
      </c>
      <c r="O26" s="26">
        <f>N26/N$26*100</f>
        <v>100</v>
      </c>
    </row>
    <row r="28" ht="12.75">
      <c r="A28" s="9" t="s">
        <v>110</v>
      </c>
    </row>
    <row r="30" spans="1:9" ht="14.25">
      <c r="A30" s="109" t="s">
        <v>126</v>
      </c>
      <c r="B30" s="109"/>
      <c r="C30" s="109"/>
      <c r="D30" s="109"/>
      <c r="E30" s="109"/>
      <c r="F30" s="109"/>
      <c r="G30" s="109"/>
      <c r="H30" s="109"/>
      <c r="I30" s="109"/>
    </row>
  </sheetData>
  <sheetProtection/>
  <mergeCells count="1">
    <mergeCell ref="A30:I30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1"/>
  <ignoredErrors>
    <ignoredError sqref="O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61">
      <selection activeCell="I32" sqref="I31:I32"/>
    </sheetView>
  </sheetViews>
  <sheetFormatPr defaultColWidth="9.140625" defaultRowHeight="12.75"/>
  <cols>
    <col min="5" max="5" width="10.57421875" style="0" customWidth="1"/>
  </cols>
  <sheetData>
    <row r="1" ht="15">
      <c r="B1" s="33" t="s">
        <v>2</v>
      </c>
    </row>
    <row r="2" ht="15">
      <c r="B2" s="33" t="s">
        <v>81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D71" sqref="D7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3" t="s">
        <v>82</v>
      </c>
    </row>
    <row r="14" ht="12.75" customHeight="1"/>
    <row r="16" ht="12.75" customHeight="1"/>
    <row r="21" ht="15">
      <c r="C21" s="33" t="s">
        <v>83</v>
      </c>
    </row>
    <row r="34" ht="12.75" customHeight="1"/>
    <row r="50" ht="12.75" customHeight="1"/>
    <row r="51" ht="12.75">
      <c r="B51" s="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3" t="s">
        <v>12</v>
      </c>
    </row>
    <row r="2" ht="15">
      <c r="B2" s="33" t="s">
        <v>84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2009-11-01T06:51:50Z</cp:lastPrinted>
  <dcterms:created xsi:type="dcterms:W3CDTF">2002-11-01T09:35:27Z</dcterms:created>
  <dcterms:modified xsi:type="dcterms:W3CDTF">2010-01-05T07:53:24Z</dcterms:modified>
  <cp:category/>
  <cp:version/>
  <cp:contentType/>
  <cp:contentStatus/>
</cp:coreProperties>
</file>