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" sheetId="1" r:id="rId1"/>
    <sheet name="GEN.SEK." sheetId="2" r:id="rId2"/>
    <sheet name="Toplam İhracat  bar gra" sheetId="3" r:id="rId3"/>
    <sheet name="KARŞL" sheetId="4" r:id="rId4"/>
    <sheet name="ÜLKE" sheetId="5" r:id="rId5"/>
    <sheet name="SEKT1" sheetId="6" r:id="rId6"/>
    <sheet name="SEKT2" sheetId="7" r:id="rId7"/>
    <sheet name="SEKT3" sheetId="8" r:id="rId8"/>
    <sheet name="SEKT4" sheetId="9" r:id="rId9"/>
    <sheet name="SEKT5" sheetId="10" r:id="rId10"/>
    <sheet name="SEKT6" sheetId="11" r:id="rId11"/>
    <sheet name="2005-2006 AYLIK İHR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<sst xmlns="http://schemas.openxmlformats.org/spreadsheetml/2006/main" count="212" uniqueCount="154">
  <si>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</si>
  <si>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</si>
  <si>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</si>
  <si>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</si>
  <si>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</si>
  <si>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</si>
  <si>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</si>
  <si>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</si>
  <si>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</si>
  <si>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</t>
  </si>
  <si>
    <t xml:space="preserve">     Kesme Çiçek</t>
  </si>
  <si>
    <t xml:space="preserve">     Canlı Hayvan, Su Ürünleri ve Mamulleri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</si>
  <si>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</si>
  <si>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</si>
  <si>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</si>
  <si>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</si>
  <si>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</si>
  <si>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</si>
  <si>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</si>
  <si>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Taşıt Araçları ve Yan Sanayi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</si>
  <si>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</si>
  <si>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</si>
  <si>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</si>
  <si>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</si>
  <si>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</si>
  <si>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S E K T Ö R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</si>
  <si>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</si>
  <si>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</si>
  <si>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</si>
  <si>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</si>
  <si>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</si>
  <si>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</si>
  <si>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</si>
  <si>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</si>
  <si>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</si>
  <si>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</si>
  <si>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</si>
  <si>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</si>
  <si>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</si>
  <si>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GENEL İHRACAT</t>
  </si>
  <si>
    <t>AKİB</t>
  </si>
  <si>
    <t>AİB</t>
  </si>
  <si>
    <t>DETKİB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</si>
  <si>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</si>
  <si>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</si>
  <si>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</si>
  <si>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</si>
  <si>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</si>
  <si>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</si>
  <si>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</si>
  <si>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</si>
  <si>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</si>
  <si>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</si>
  <si>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</si>
  <si>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</si>
  <si>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</si>
  <si>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</si>
  <si>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</si>
  <si>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</si>
  <si>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</si>
  <si>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</si>
  <si>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Kesme Çiçek</t>
  </si>
  <si>
    <t>Canlı Hayvan,Su Ürünleri ve Mamulleri</t>
  </si>
  <si>
    <t>Ağaç Mamulleri ve Orman Ürünleri</t>
  </si>
  <si>
    <t>Tekstil ve Hammaddeleri</t>
  </si>
  <si>
    <t>Deri ve Deri Mamulleri</t>
  </si>
  <si>
    <t>Halı</t>
  </si>
  <si>
    <t>Hazırgiyim ve Konfeksiyon</t>
  </si>
  <si>
    <t>Taşıt Araçları ve Yan Sanayi</t>
  </si>
  <si>
    <t>Elektrik-Elektronik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</si>
  <si>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</si>
  <si>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</si>
  <si>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</si>
  <si>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</si>
  <si>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</si>
  <si>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</si>
  <si>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</si>
  <si>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ALMANYA</t>
  </si>
  <si>
    <t>İTALYA</t>
  </si>
  <si>
    <t>FRANSA</t>
  </si>
  <si>
    <t>İSPANYA</t>
  </si>
  <si>
    <t>HOLLANDA</t>
  </si>
  <si>
    <t>IRAK</t>
  </si>
  <si>
    <t>ISRAIL</t>
  </si>
  <si>
    <t>ROMANYA</t>
  </si>
  <si>
    <t>BELÇİKA</t>
  </si>
  <si>
    <t>YUNANİSTAN</t>
  </si>
  <si>
    <t>BIRLESIK ARAP EMIRLI</t>
  </si>
  <si>
    <t>BULGARİSTAN</t>
  </si>
  <si>
    <t>POLONYA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</si>
  <si>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</si>
  <si>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</si>
  <si>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</si>
  <si>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</si>
  <si>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</si>
  <si>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UKRAYNA</t>
  </si>
  <si>
    <t>B. KİMYEVİ MADDELER</t>
  </si>
  <si>
    <t xml:space="preserve"> </t>
  </si>
  <si>
    <t>I. TARIM SEKTÖRÜ*</t>
  </si>
  <si>
    <t>II. SANAYİ SEKTÖRÜ*</t>
  </si>
  <si>
    <t>III. MADEN SEKTÖRÜ*</t>
  </si>
  <si>
    <t xml:space="preserve">SEKTÖREL BAZDA İHRACAT KAYIT RAKAMLARI -1000 $   </t>
  </si>
  <si>
    <t>Değişim    (06/05)</t>
  </si>
  <si>
    <t xml:space="preserve"> Pay(06)  (%)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</si>
  <si>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</si>
  <si>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</si>
  <si>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</si>
  <si>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</si>
  <si>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</si>
  <si>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</si>
  <si>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</si>
  <si>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BİRLEŞİK KRALLIK</t>
  </si>
  <si>
    <t>BİRLEŞİK DEVLETLER</t>
  </si>
  <si>
    <t>RUSYA FEDERASYONU</t>
  </si>
  <si>
    <t xml:space="preserve">Demir Çelik </t>
  </si>
  <si>
    <t xml:space="preserve">     Demir Çelik Ürünleri</t>
  </si>
  <si>
    <t>Kimyevi maddeler ve Mamulleri</t>
  </si>
  <si>
    <t>Demir Çelik Ürünleri</t>
  </si>
  <si>
    <t>İRAN (İSLAM CUM.)</t>
  </si>
  <si>
    <t xml:space="preserve">     Demir Dışı Metaller</t>
  </si>
  <si>
    <t>Demir ve Demir Dışı Metaller</t>
  </si>
  <si>
    <t xml:space="preserve">     Değerli Maden ve Mücevherat</t>
  </si>
  <si>
    <t xml:space="preserve">     Madencilik Ürünleri</t>
  </si>
  <si>
    <t>AĞUSTOS</t>
  </si>
  <si>
    <t xml:space="preserve">ŞUBAT </t>
  </si>
  <si>
    <t>CEZAYİR</t>
  </si>
  <si>
    <t>İHRACATIMIZDA İLK 20 ÜLKE (1000 $) *</t>
  </si>
  <si>
    <t>ARALIK AYI İHRACAT RAKAMLARI - 2006</t>
  </si>
  <si>
    <t>1 OCAK - 31 ARALIK</t>
  </si>
  <si>
    <t>KÜMÜLATİF</t>
  </si>
  <si>
    <t>SUUDI ARABISTAN</t>
  </si>
  <si>
    <t>İlk 20 Ülke Toplam</t>
  </si>
  <si>
    <t>Genel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</si>
  <si>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</si>
  <si>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</si>
  <si>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</si>
  <si>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</si>
  <si>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</si>
  <si>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</si>
  <si>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</si>
  <si>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</si>
  <si>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</si>
  <si>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</si>
  <si>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</si>
  <si>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</si>
  <si>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</si>
  <si>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</si>
  <si>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</si>
  <si>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</si>
  <si>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</si>
  <si>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</si>
  <si>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</si>
  <si>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</si>
  <si>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İHRACATÇI  BİRLİKLERİ  İHRACAT  KAYIT  RAKAMLARI -1000 $   
(GENEL  SEKRETERLİKLER  BAZINDA)</t>
  </si>
</sst>
</file>

<file path=xl/styles.xml><?xml version="1.0" encoding="utf-8"?>
<styleSheet xmlns="http://schemas.openxmlformats.org/spreadsheetml/2006/main">
  <numFmts count="5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\ _T_L_-;\-* #,##0.0\ _T_L_-;_-* &quot;-&quot;??\ _T_L_-;_-@_-"/>
    <numFmt numFmtId="173" formatCode="_-* #,##0\ _T_L_-;\-* #,##0\ _T_L_-;_-* &quot;-&quot;??\ _T_L_-;_-@_-"/>
    <numFmt numFmtId="174" formatCode="_-* #,##0.000\ _T_L_-;\-* #,##0.000\ _T_L_-;_-* &quot;-&quot;??\ _T_L_-;_-@_-"/>
    <numFmt numFmtId="175" formatCode="mm/dd/yy"/>
    <numFmt numFmtId="176" formatCode="mmmm\ d\,\ yyyy"/>
    <numFmt numFmtId="177" formatCode="#,##0.0"/>
    <numFmt numFmtId="178" formatCode="#,##0.000"/>
    <numFmt numFmtId="179" formatCode="#,##0.0000"/>
    <numFmt numFmtId="180" formatCode="0.0"/>
    <numFmt numFmtId="181" formatCode="0.000"/>
    <numFmt numFmtId="182" formatCode="0.0000"/>
    <numFmt numFmtId="183" formatCode="\%0.00"/>
    <numFmt numFmtId="184" formatCode="dd\-mmm\-yy"/>
    <numFmt numFmtId="185" formatCode="&quot;TL&quot;#,##0_);\(&quot;TL&quot;#,##0\)"/>
    <numFmt numFmtId="186" formatCode="&quot;TL&quot;#,##0_);[Red]\(&quot;TL&quot;#,##0\)"/>
    <numFmt numFmtId="187" formatCode="&quot;TL&quot;#,##0.00_);\(&quot;TL&quot;#,##0.00\)"/>
    <numFmt numFmtId="188" formatCode="&quot;TL&quot;#,##0.00_);[Red]\(&quot;TL&quot;#,##0.00\)"/>
    <numFmt numFmtId="189" formatCode="_(&quot;TL&quot;* #,##0_);_(&quot;TL&quot;* \(#,##0\);_(&quot;TL&quot;* &quot;-&quot;_);_(@_)"/>
    <numFmt numFmtId="190" formatCode="_(&quot;TL&quot;* #,##0.00_);_(&quot;TL&quot;* \(#,##0.00\);_(&quot;TL&quot;* &quot;-&quot;??_);_(@_)"/>
    <numFmt numFmtId="191" formatCode="#,###"/>
    <numFmt numFmtId="192" formatCode="#,##0_ ;\-#,##0\ "/>
    <numFmt numFmtId="193" formatCode="0.0_)"/>
    <numFmt numFmtId="194" formatCode="0.00_)"/>
    <numFmt numFmtId="195" formatCode="#,###.00"/>
    <numFmt numFmtId="196" formatCode="#,###.000"/>
    <numFmt numFmtId="197" formatCode="#,###.0"/>
    <numFmt numFmtId="198" formatCode="0.00000"/>
    <numFmt numFmtId="199" formatCode="0.000000"/>
    <numFmt numFmtId="200" formatCode="0.0000000"/>
    <numFmt numFmtId="201" formatCode="0.00000000"/>
    <numFmt numFmtId="202" formatCode="0.000_)"/>
    <numFmt numFmtId="203" formatCode="0_)"/>
    <numFmt numFmtId="204" formatCode="\%0.0"/>
    <numFmt numFmtId="205" formatCode="\%0"/>
    <numFmt numFmtId="206" formatCode="yyyy"/>
    <numFmt numFmtId="207" formatCode="[$-41F]dd\ mmmm\ yyyy\ dddd"/>
    <numFmt numFmtId="208" formatCode="[$-41F]mmmm\ yy;@"/>
    <numFmt numFmtId="209" formatCode="&quot;Evet&quot;;&quot;Evet&quot;;&quot;Hayır&quot;"/>
    <numFmt numFmtId="210" formatCode="&quot;Doğru&quot;;&quot;Doğru&quot;;&quot;Yanlış&quot;"/>
    <numFmt numFmtId="211" formatCode="&quot;Açık&quot;;&quot;Açık&quot;;&quot;Kapalı&quot;"/>
    <numFmt numFmtId="212" formatCode="[$-41F]d\ mmmm;@"/>
    <numFmt numFmtId="213" formatCode="[$-41F]d\ mmmm\ yy;@"/>
    <numFmt numFmtId="214" formatCode="0.0%"/>
  </numFmts>
  <fonts count="63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0"/>
      <color indexed="16"/>
      <name val="Arial"/>
      <family val="2"/>
    </font>
    <font>
      <sz val="10"/>
      <color indexed="12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b/>
      <sz val="11"/>
      <color indexed="18"/>
      <name val="Arial Tur"/>
      <family val="2"/>
    </font>
    <font>
      <b/>
      <sz val="10"/>
      <color indexed="62"/>
      <name val="Arial Tur"/>
      <family val="2"/>
    </font>
    <font>
      <sz val="8"/>
      <name val="Arial"/>
      <family val="0"/>
    </font>
    <font>
      <u val="single"/>
      <sz val="7"/>
      <color indexed="36"/>
      <name val="Arial"/>
      <family val="0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0"/>
    </font>
    <font>
      <sz val="8"/>
      <name val="Arial Tur"/>
      <family val="0"/>
    </font>
    <font>
      <sz val="10.25"/>
      <name val="Arial Tur"/>
      <family val="0"/>
    </font>
    <font>
      <sz val="9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10"/>
      <name val="Arial Tur"/>
      <family val="0"/>
    </font>
    <font>
      <b/>
      <sz val="12"/>
      <name val="Arial Tur"/>
      <family val="0"/>
    </font>
    <font>
      <sz val="11.75"/>
      <name val="Arial Tur"/>
      <family val="0"/>
    </font>
    <font>
      <b/>
      <sz val="11.5"/>
      <name val="Arial Tur"/>
      <family val="0"/>
    </font>
    <font>
      <sz val="9.5"/>
      <name val="Arial Tur"/>
      <family val="0"/>
    </font>
    <font>
      <sz val="8.5"/>
      <name val="Arial Tur"/>
      <family val="0"/>
    </font>
    <font>
      <b/>
      <sz val="10.75"/>
      <name val="Arial Tur"/>
      <family val="0"/>
    </font>
    <font>
      <sz val="11.5"/>
      <name val="Arial Tur"/>
      <family val="0"/>
    </font>
    <font>
      <b/>
      <sz val="9.75"/>
      <name val="Arial Tur"/>
      <family val="0"/>
    </font>
    <font>
      <sz val="9.75"/>
      <name val="Arial Tur"/>
      <family val="0"/>
    </font>
    <font>
      <b/>
      <sz val="10.25"/>
      <name val="Arial Tur"/>
      <family val="0"/>
    </font>
    <font>
      <b/>
      <sz val="11.25"/>
      <name val="Arial Tur"/>
      <family val="0"/>
    </font>
    <font>
      <sz val="9.25"/>
      <name val="Arial Tur"/>
      <family val="0"/>
    </font>
    <font>
      <sz val="12"/>
      <name val="Arial Tur"/>
      <family val="0"/>
    </font>
    <font>
      <sz val="11"/>
      <name val="Arial Tur"/>
      <family val="0"/>
    </font>
    <font>
      <b/>
      <sz val="11"/>
      <name val="Arial TUR"/>
      <family val="0"/>
    </font>
    <font>
      <sz val="8.75"/>
      <name val="Arial Tur"/>
      <family val="0"/>
    </font>
    <font>
      <sz val="8.25"/>
      <name val="Arial Tur"/>
      <family val="0"/>
    </font>
    <font>
      <b/>
      <sz val="11"/>
      <name val="Arial"/>
      <family val="2"/>
    </font>
    <font>
      <b/>
      <sz val="20"/>
      <name val="Arial"/>
      <family val="2"/>
    </font>
    <font>
      <sz val="15.25"/>
      <name val="Arial Tur"/>
      <family val="0"/>
    </font>
    <font>
      <sz val="15.5"/>
      <name val="Arial Tur"/>
      <family val="0"/>
    </font>
    <font>
      <sz val="14.75"/>
      <name val="Arial"/>
      <family val="0"/>
    </font>
    <font>
      <sz val="7"/>
      <name val="Arial Tur"/>
      <family val="2"/>
    </font>
    <font>
      <sz val="7"/>
      <name val="Arial"/>
      <family val="2"/>
    </font>
    <font>
      <b/>
      <i/>
      <sz val="11"/>
      <name val="Arial TUR"/>
      <family val="2"/>
    </font>
    <font>
      <b/>
      <i/>
      <sz val="9.75"/>
      <name val="Arial TUR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/>
      <right style="medium"/>
      <top style="double"/>
      <bottom style="thick"/>
    </border>
    <border>
      <left style="double"/>
      <right style="medium"/>
      <top style="thick"/>
      <bottom style="double"/>
    </border>
    <border>
      <left>
        <color indexed="63"/>
      </left>
      <right style="thin"/>
      <top style="thick"/>
      <bottom style="double"/>
    </border>
    <border>
      <left style="double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ck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/>
    </xf>
    <xf numFmtId="3" fontId="4" fillId="0" borderId="5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7" xfId="0" applyFont="1" applyFill="1" applyBorder="1" applyAlignment="1">
      <alignment/>
    </xf>
    <xf numFmtId="3" fontId="4" fillId="0" borderId="8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/>
    </xf>
    <xf numFmtId="3" fontId="7" fillId="0" borderId="8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/>
    </xf>
    <xf numFmtId="3" fontId="4" fillId="0" borderId="9" xfId="0" applyNumberFormat="1" applyFont="1" applyFill="1" applyBorder="1" applyAlignment="1">
      <alignment horizontal="center"/>
    </xf>
    <xf numFmtId="43" fontId="2" fillId="0" borderId="0" xfId="15" applyFont="1" applyFill="1" applyBorder="1" applyAlignment="1">
      <alignment/>
    </xf>
    <xf numFmtId="0" fontId="0" fillId="0" borderId="10" xfId="0" applyBorder="1" applyAlignment="1">
      <alignment wrapText="1"/>
    </xf>
    <xf numFmtId="0" fontId="10" fillId="0" borderId="11" xfId="0" applyFont="1" applyBorder="1" applyAlignment="1">
      <alignment wrapText="1"/>
    </xf>
    <xf numFmtId="0" fontId="11" fillId="0" borderId="7" xfId="0" applyFont="1" applyBorder="1" applyAlignment="1">
      <alignment/>
    </xf>
    <xf numFmtId="172" fontId="12" fillId="0" borderId="12" xfId="15" applyNumberFormat="1" applyFont="1" applyFill="1" applyBorder="1" applyAlignment="1">
      <alignment horizontal="right"/>
    </xf>
    <xf numFmtId="172" fontId="13" fillId="0" borderId="13" xfId="0" applyNumberFormat="1" applyFont="1" applyFill="1" applyBorder="1" applyAlignment="1">
      <alignment/>
    </xf>
    <xf numFmtId="173" fontId="13" fillId="0" borderId="12" xfId="15" applyNumberFormat="1" applyFont="1" applyFill="1" applyBorder="1" applyAlignment="1">
      <alignment/>
    </xf>
    <xf numFmtId="180" fontId="12" fillId="0" borderId="12" xfId="0" applyNumberFormat="1" applyFont="1" applyFill="1" applyBorder="1" applyAlignment="1">
      <alignment horizontal="center"/>
    </xf>
    <xf numFmtId="172" fontId="13" fillId="0" borderId="14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 horizontal="center"/>
    </xf>
    <xf numFmtId="0" fontId="11" fillId="0" borderId="16" xfId="0" applyFont="1" applyBorder="1" applyAlignment="1">
      <alignment/>
    </xf>
    <xf numFmtId="43" fontId="0" fillId="0" borderId="0" xfId="15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16" fillId="0" borderId="0" xfId="0" applyFont="1" applyAlignment="1">
      <alignment/>
    </xf>
    <xf numFmtId="49" fontId="19" fillId="2" borderId="17" xfId="0" applyNumberFormat="1" applyFont="1" applyFill="1" applyBorder="1" applyAlignment="1">
      <alignment horizontal="center"/>
    </xf>
    <xf numFmtId="49" fontId="19" fillId="2" borderId="18" xfId="0" applyNumberFormat="1" applyFont="1" applyFill="1" applyBorder="1" applyAlignment="1">
      <alignment horizontal="center"/>
    </xf>
    <xf numFmtId="0" fontId="19" fillId="2" borderId="19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21" fillId="2" borderId="6" xfId="0" applyFont="1" applyFill="1" applyBorder="1" applyAlignment="1">
      <alignment/>
    </xf>
    <xf numFmtId="3" fontId="21" fillId="2" borderId="0" xfId="0" applyNumberFormat="1" applyFont="1" applyFill="1" applyBorder="1" applyAlignment="1">
      <alignment/>
    </xf>
    <xf numFmtId="0" fontId="22" fillId="2" borderId="6" xfId="0" applyFont="1" applyFill="1" applyBorder="1" applyAlignment="1">
      <alignment/>
    </xf>
    <xf numFmtId="3" fontId="22" fillId="2" borderId="0" xfId="0" applyNumberFormat="1" applyFont="1" applyFill="1" applyBorder="1" applyAlignment="1">
      <alignment/>
    </xf>
    <xf numFmtId="3" fontId="23" fillId="2" borderId="0" xfId="0" applyNumberFormat="1" applyFont="1" applyFill="1" applyBorder="1" applyAlignment="1">
      <alignment/>
    </xf>
    <xf numFmtId="0" fontId="24" fillId="2" borderId="20" xfId="0" applyFont="1" applyFill="1" applyBorder="1" applyAlignment="1">
      <alignment horizontal="center"/>
    </xf>
    <xf numFmtId="3" fontId="24" fillId="2" borderId="21" xfId="0" applyNumberFormat="1" applyFont="1" applyFill="1" applyBorder="1" applyAlignment="1">
      <alignment/>
    </xf>
    <xf numFmtId="0" fontId="23" fillId="2" borderId="6" xfId="0" applyFont="1" applyFill="1" applyBorder="1" applyAlignment="1">
      <alignment/>
    </xf>
    <xf numFmtId="49" fontId="25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9" fillId="3" borderId="15" xfId="0" applyNumberFormat="1" applyFont="1" applyFill="1" applyBorder="1" applyAlignment="1">
      <alignment/>
    </xf>
    <xf numFmtId="3" fontId="30" fillId="3" borderId="15" xfId="0" applyNumberFormat="1" applyFont="1" applyFill="1" applyBorder="1" applyAlignment="1">
      <alignment/>
    </xf>
    <xf numFmtId="4" fontId="30" fillId="3" borderId="15" xfId="0" applyNumberFormat="1" applyFont="1" applyFill="1" applyBorder="1" applyAlignment="1">
      <alignment/>
    </xf>
    <xf numFmtId="2" fontId="5" fillId="0" borderId="3" xfId="0" applyNumberFormat="1" applyFont="1" applyFill="1" applyBorder="1" applyAlignment="1">
      <alignment horizontal="center" wrapText="1"/>
    </xf>
    <xf numFmtId="2" fontId="5" fillId="0" borderId="22" xfId="0" applyNumberFormat="1" applyFont="1" applyFill="1" applyBorder="1" applyAlignment="1">
      <alignment horizontal="center" wrapText="1"/>
    </xf>
    <xf numFmtId="2" fontId="4" fillId="0" borderId="5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2" fontId="7" fillId="0" borderId="8" xfId="0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/>
    </xf>
    <xf numFmtId="208" fontId="0" fillId="0" borderId="0" xfId="0" applyNumberFormat="1" applyAlignment="1">
      <alignment/>
    </xf>
    <xf numFmtId="1" fontId="4" fillId="0" borderId="23" xfId="0" applyNumberFormat="1" applyFont="1" applyFill="1" applyBorder="1" applyAlignment="1">
      <alignment horizontal="center"/>
    </xf>
    <xf numFmtId="49" fontId="28" fillId="4" borderId="15" xfId="0" applyNumberFormat="1" applyFont="1" applyFill="1" applyBorder="1" applyAlignment="1">
      <alignment horizontal="center"/>
    </xf>
    <xf numFmtId="0" fontId="28" fillId="4" borderId="15" xfId="0" applyFont="1" applyFill="1" applyBorder="1" applyAlignment="1">
      <alignment horizontal="center"/>
    </xf>
    <xf numFmtId="3" fontId="21" fillId="2" borderId="24" xfId="0" applyNumberFormat="1" applyFont="1" applyFill="1" applyBorder="1" applyAlignment="1">
      <alignment horizontal="right"/>
    </xf>
    <xf numFmtId="3" fontId="22" fillId="2" borderId="24" xfId="0" applyNumberFormat="1" applyFont="1" applyFill="1" applyBorder="1" applyAlignment="1">
      <alignment/>
    </xf>
    <xf numFmtId="3" fontId="24" fillId="2" borderId="25" xfId="0" applyNumberFormat="1" applyFont="1" applyFill="1" applyBorder="1" applyAlignment="1">
      <alignment/>
    </xf>
    <xf numFmtId="1" fontId="4" fillId="0" borderId="22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14" fillId="0" borderId="7" xfId="0" applyFont="1" applyBorder="1" applyAlignment="1">
      <alignment horizontal="center"/>
    </xf>
    <xf numFmtId="3" fontId="8" fillId="0" borderId="26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172" fontId="12" fillId="0" borderId="26" xfId="15" applyNumberFormat="1" applyFont="1" applyFill="1" applyBorder="1" applyAlignment="1">
      <alignment horizontal="right"/>
    </xf>
    <xf numFmtId="4" fontId="4" fillId="5" borderId="12" xfId="0" applyNumberFormat="1" applyFont="1" applyFill="1" applyBorder="1" applyAlignment="1">
      <alignment horizontal="right"/>
    </xf>
    <xf numFmtId="173" fontId="13" fillId="0" borderId="27" xfId="15" applyNumberFormat="1" applyFont="1" applyFill="1" applyBorder="1" applyAlignment="1">
      <alignment/>
    </xf>
    <xf numFmtId="173" fontId="11" fillId="0" borderId="12" xfId="15" applyNumberFormat="1" applyFont="1" applyFill="1" applyBorder="1" applyAlignment="1">
      <alignment/>
    </xf>
    <xf numFmtId="180" fontId="12" fillId="0" borderId="2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72" fontId="11" fillId="0" borderId="13" xfId="0" applyNumberFormat="1" applyFont="1" applyFill="1" applyBorder="1" applyAlignment="1">
      <alignment/>
    </xf>
    <xf numFmtId="172" fontId="11" fillId="0" borderId="14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 horizontal="right"/>
    </xf>
    <xf numFmtId="3" fontId="13" fillId="0" borderId="12" xfId="15" applyNumberFormat="1" applyFont="1" applyFill="1" applyBorder="1" applyAlignment="1">
      <alignment horizontal="right"/>
    </xf>
    <xf numFmtId="3" fontId="8" fillId="0" borderId="26" xfId="0" applyNumberFormat="1" applyFont="1" applyFill="1" applyBorder="1" applyAlignment="1">
      <alignment horizontal="right"/>
    </xf>
    <xf numFmtId="3" fontId="13" fillId="0" borderId="26" xfId="15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4" fontId="4" fillId="0" borderId="12" xfId="0" applyNumberFormat="1" applyFont="1" applyFill="1" applyBorder="1" applyAlignment="1">
      <alignment horizontal="right"/>
    </xf>
    <xf numFmtId="0" fontId="11" fillId="0" borderId="28" xfId="0" applyFont="1" applyBorder="1" applyAlignment="1">
      <alignment wrapText="1"/>
    </xf>
    <xf numFmtId="3" fontId="30" fillId="3" borderId="15" xfId="0" applyNumberFormat="1" applyFont="1" applyFill="1" applyBorder="1" applyAlignment="1">
      <alignment/>
    </xf>
    <xf numFmtId="3" fontId="18" fillId="0" borderId="0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 horizontal="left"/>
    </xf>
    <xf numFmtId="4" fontId="30" fillId="3" borderId="12" xfId="0" applyNumberFormat="1" applyFont="1" applyFill="1" applyBorder="1" applyAlignment="1">
      <alignment/>
    </xf>
    <xf numFmtId="3" fontId="23" fillId="2" borderId="24" xfId="0" applyNumberFormat="1" applyFont="1" applyFill="1" applyBorder="1" applyAlignment="1">
      <alignment/>
    </xf>
    <xf numFmtId="3" fontId="23" fillId="2" borderId="24" xfId="0" applyNumberFormat="1" applyFont="1" applyFill="1" applyBorder="1" applyAlignment="1">
      <alignment horizontal="right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55" fillId="0" borderId="33" xfId="0" applyFont="1" applyFill="1" applyBorder="1" applyAlignment="1">
      <alignment horizontal="center" vertical="center"/>
    </xf>
    <xf numFmtId="0" fontId="55" fillId="0" borderId="34" xfId="0" applyFont="1" applyFill="1" applyBorder="1" applyAlignment="1">
      <alignment horizontal="center" vertical="center"/>
    </xf>
    <xf numFmtId="0" fontId="55" fillId="0" borderId="35" xfId="0" applyFont="1" applyFill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6" fillId="6" borderId="36" xfId="0" applyFont="1" applyFill="1" applyBorder="1" applyAlignment="1">
      <alignment horizontal="center" vertical="center" wrapText="1"/>
    </xf>
    <xf numFmtId="0" fontId="16" fillId="6" borderId="37" xfId="0" applyFont="1" applyFill="1" applyBorder="1" applyAlignment="1">
      <alignment horizontal="center" vertical="center"/>
    </xf>
    <xf numFmtId="0" fontId="15" fillId="6" borderId="38" xfId="0" applyFont="1" applyFill="1" applyBorder="1" applyAlignment="1">
      <alignment horizontal="center"/>
    </xf>
    <xf numFmtId="0" fontId="15" fillId="6" borderId="39" xfId="0" applyFont="1" applyFill="1" applyBorder="1" applyAlignment="1">
      <alignment horizontal="center"/>
    </xf>
    <xf numFmtId="3" fontId="16" fillId="6" borderId="8" xfId="0" applyNumberFormat="1" applyFont="1" applyFill="1" applyBorder="1" applyAlignment="1">
      <alignment horizontal="center" vertical="center"/>
    </xf>
    <xf numFmtId="3" fontId="16" fillId="6" borderId="40" xfId="0" applyNumberFormat="1" applyFont="1" applyFill="1" applyBorder="1" applyAlignment="1">
      <alignment horizontal="center" vertical="center"/>
    </xf>
    <xf numFmtId="3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AYLAR BAZINDA SANAYİ SEKTÖRÜ İHRACATI, 2005-2006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285"/>
          <c:w val="0.94125"/>
          <c:h val="0.871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İHR'!$C$26:$N$26</c:f>
              <c:numCache>
                <c:ptCount val="12"/>
                <c:pt idx="0">
                  <c:v>4303639</c:v>
                </c:pt>
                <c:pt idx="1">
                  <c:v>4915578</c:v>
                </c:pt>
                <c:pt idx="2">
                  <c:v>5726821</c:v>
                </c:pt>
                <c:pt idx="3">
                  <c:v>5317507</c:v>
                </c:pt>
                <c:pt idx="4">
                  <c:v>5160237</c:v>
                </c:pt>
                <c:pt idx="5">
                  <c:v>5190900</c:v>
                </c:pt>
                <c:pt idx="6">
                  <c:v>4924580</c:v>
                </c:pt>
                <c:pt idx="7">
                  <c:v>4740104</c:v>
                </c:pt>
                <c:pt idx="8">
                  <c:v>5691601</c:v>
                </c:pt>
                <c:pt idx="9">
                  <c:v>5477217</c:v>
                </c:pt>
                <c:pt idx="10">
                  <c:v>5026431</c:v>
                </c:pt>
                <c:pt idx="11">
                  <c:v>6216806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İHR'!$C$27:$N$27</c:f>
              <c:numCache>
                <c:ptCount val="12"/>
                <c:pt idx="0">
                  <c:v>4199427</c:v>
                </c:pt>
                <c:pt idx="1">
                  <c:v>5192056</c:v>
                </c:pt>
                <c:pt idx="2">
                  <c:v>6487935</c:v>
                </c:pt>
                <c:pt idx="3">
                  <c:v>5524864</c:v>
                </c:pt>
                <c:pt idx="4">
                  <c:v>6331976</c:v>
                </c:pt>
                <c:pt idx="5">
                  <c:v>6641120</c:v>
                </c:pt>
                <c:pt idx="6">
                  <c:v>6086620</c:v>
                </c:pt>
                <c:pt idx="7">
                  <c:v>6060289</c:v>
                </c:pt>
                <c:pt idx="8">
                  <c:v>6565186</c:v>
                </c:pt>
                <c:pt idx="9">
                  <c:v>5989958</c:v>
                </c:pt>
                <c:pt idx="10">
                  <c:v>7306685</c:v>
                </c:pt>
                <c:pt idx="11">
                  <c:v>7522344</c:v>
                </c:pt>
              </c:numCache>
            </c:numRef>
          </c:val>
          <c:smooth val="0"/>
        </c:ser>
        <c:marker val="1"/>
        <c:axId val="65386629"/>
        <c:axId val="51608750"/>
      </c:lineChart>
      <c:catAx>
        <c:axId val="65386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608750"/>
        <c:crosses val="autoZero"/>
        <c:auto val="1"/>
        <c:lblOffset val="100"/>
        <c:noMultiLvlLbl val="0"/>
      </c:catAx>
      <c:valAx>
        <c:axId val="51608750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538662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MEYVE SEBZE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25"/>
          <c:w val="0.9515"/>
          <c:h val="0.8737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İHR'!$C$10:$N$10</c:f>
              <c:numCache>
                <c:ptCount val="12"/>
                <c:pt idx="0">
                  <c:v>47658</c:v>
                </c:pt>
                <c:pt idx="1">
                  <c:v>53024</c:v>
                </c:pt>
                <c:pt idx="2">
                  <c:v>65395</c:v>
                </c:pt>
                <c:pt idx="3">
                  <c:v>53718</c:v>
                </c:pt>
                <c:pt idx="4">
                  <c:v>51175</c:v>
                </c:pt>
                <c:pt idx="5">
                  <c:v>53203</c:v>
                </c:pt>
                <c:pt idx="6">
                  <c:v>56917</c:v>
                </c:pt>
                <c:pt idx="7">
                  <c:v>77420</c:v>
                </c:pt>
                <c:pt idx="8">
                  <c:v>87639</c:v>
                </c:pt>
                <c:pt idx="9">
                  <c:v>81808</c:v>
                </c:pt>
                <c:pt idx="10">
                  <c:v>71295</c:v>
                </c:pt>
                <c:pt idx="11">
                  <c:v>77957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İHR'!$C$11:$N$11</c:f>
              <c:numCache>
                <c:ptCount val="12"/>
                <c:pt idx="0">
                  <c:v>48427</c:v>
                </c:pt>
                <c:pt idx="1">
                  <c:v>55514</c:v>
                </c:pt>
                <c:pt idx="2">
                  <c:v>65149</c:v>
                </c:pt>
                <c:pt idx="3">
                  <c:v>51221</c:v>
                </c:pt>
                <c:pt idx="4">
                  <c:v>58726</c:v>
                </c:pt>
                <c:pt idx="5">
                  <c:v>58994</c:v>
                </c:pt>
                <c:pt idx="6">
                  <c:v>55280</c:v>
                </c:pt>
                <c:pt idx="7">
                  <c:v>75289</c:v>
                </c:pt>
                <c:pt idx="8">
                  <c:v>86847</c:v>
                </c:pt>
                <c:pt idx="9">
                  <c:v>80489</c:v>
                </c:pt>
                <c:pt idx="10">
                  <c:v>94462</c:v>
                </c:pt>
                <c:pt idx="11">
                  <c:v>84646</c:v>
                </c:pt>
              </c:numCache>
            </c:numRef>
          </c:val>
          <c:smooth val="0"/>
        </c:ser>
        <c:marker val="1"/>
        <c:axId val="50969455"/>
        <c:axId val="56071912"/>
      </c:lineChart>
      <c:catAx>
        <c:axId val="50969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56071912"/>
        <c:crosses val="autoZero"/>
        <c:auto val="1"/>
        <c:lblOffset val="100"/>
        <c:noMultiLvlLbl val="0"/>
      </c:catAx>
      <c:valAx>
        <c:axId val="56071912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850" b="0" i="0" u="none" baseline="0"/>
            </a:pPr>
          </a:p>
        </c:txPr>
        <c:crossAx val="509694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KURU MEYVE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425"/>
          <c:w val="0.9355"/>
          <c:h val="0.857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İHR'!$C$12:$N$12</c:f>
              <c:numCache>
                <c:ptCount val="12"/>
                <c:pt idx="0">
                  <c:v>39826</c:v>
                </c:pt>
                <c:pt idx="1">
                  <c:v>43339</c:v>
                </c:pt>
                <c:pt idx="2">
                  <c:v>43924</c:v>
                </c:pt>
                <c:pt idx="3">
                  <c:v>40303</c:v>
                </c:pt>
                <c:pt idx="4">
                  <c:v>37775</c:v>
                </c:pt>
                <c:pt idx="5">
                  <c:v>36445</c:v>
                </c:pt>
                <c:pt idx="6">
                  <c:v>32073</c:v>
                </c:pt>
                <c:pt idx="7">
                  <c:v>43883</c:v>
                </c:pt>
                <c:pt idx="8">
                  <c:v>94328</c:v>
                </c:pt>
                <c:pt idx="9">
                  <c:v>97107</c:v>
                </c:pt>
                <c:pt idx="10">
                  <c:v>64160</c:v>
                </c:pt>
                <c:pt idx="11">
                  <c:v>59116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İHR'!$C$13:$N$13</c:f>
              <c:numCache>
                <c:ptCount val="12"/>
                <c:pt idx="0">
                  <c:v>37485</c:v>
                </c:pt>
                <c:pt idx="1">
                  <c:v>46401</c:v>
                </c:pt>
                <c:pt idx="2">
                  <c:v>50704</c:v>
                </c:pt>
                <c:pt idx="3">
                  <c:v>39204</c:v>
                </c:pt>
                <c:pt idx="4">
                  <c:v>40579</c:v>
                </c:pt>
                <c:pt idx="5">
                  <c:v>42408</c:v>
                </c:pt>
                <c:pt idx="6">
                  <c:v>37300</c:v>
                </c:pt>
                <c:pt idx="7">
                  <c:v>51642</c:v>
                </c:pt>
                <c:pt idx="8">
                  <c:v>109641</c:v>
                </c:pt>
                <c:pt idx="9">
                  <c:v>101502</c:v>
                </c:pt>
                <c:pt idx="10">
                  <c:v>102058</c:v>
                </c:pt>
                <c:pt idx="11">
                  <c:v>72482</c:v>
                </c:pt>
              </c:numCache>
            </c:numRef>
          </c:val>
          <c:smooth val="0"/>
        </c:ser>
        <c:marker val="1"/>
        <c:axId val="34885161"/>
        <c:axId val="45530994"/>
      </c:lineChart>
      <c:catAx>
        <c:axId val="34885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530994"/>
        <c:crosses val="autoZero"/>
        <c:auto val="1"/>
        <c:lblOffset val="100"/>
        <c:noMultiLvlLbl val="0"/>
      </c:catAx>
      <c:valAx>
        <c:axId val="45530994"/>
        <c:scaling>
          <c:orientation val="minMax"/>
          <c:max val="12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88516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FINDIK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25"/>
          <c:w val="0.92175"/>
          <c:h val="0.8737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İHR'!$C$14:$N$14</c:f>
              <c:numCache>
                <c:ptCount val="12"/>
                <c:pt idx="0">
                  <c:v>88778</c:v>
                </c:pt>
                <c:pt idx="1">
                  <c:v>96464</c:v>
                </c:pt>
                <c:pt idx="2">
                  <c:v>115266</c:v>
                </c:pt>
                <c:pt idx="3">
                  <c:v>112505</c:v>
                </c:pt>
                <c:pt idx="4">
                  <c:v>114735</c:v>
                </c:pt>
                <c:pt idx="5">
                  <c:v>127479</c:v>
                </c:pt>
                <c:pt idx="6">
                  <c:v>141079</c:v>
                </c:pt>
                <c:pt idx="7">
                  <c:v>94047</c:v>
                </c:pt>
                <c:pt idx="8">
                  <c:v>401601</c:v>
                </c:pt>
                <c:pt idx="9">
                  <c:v>262200</c:v>
                </c:pt>
                <c:pt idx="10">
                  <c:v>206833</c:v>
                </c:pt>
                <c:pt idx="11">
                  <c:v>162190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İHR'!$C$15:$N$15</c:f>
              <c:numCache>
                <c:ptCount val="12"/>
                <c:pt idx="0">
                  <c:v>120997</c:v>
                </c:pt>
                <c:pt idx="1">
                  <c:v>133233</c:v>
                </c:pt>
                <c:pt idx="2">
                  <c:v>140435</c:v>
                </c:pt>
                <c:pt idx="3">
                  <c:v>123550</c:v>
                </c:pt>
                <c:pt idx="4">
                  <c:v>134811</c:v>
                </c:pt>
                <c:pt idx="5">
                  <c:v>119882</c:v>
                </c:pt>
                <c:pt idx="6">
                  <c:v>73779</c:v>
                </c:pt>
                <c:pt idx="7">
                  <c:v>52847</c:v>
                </c:pt>
                <c:pt idx="8">
                  <c:v>156561</c:v>
                </c:pt>
                <c:pt idx="9">
                  <c:v>151653</c:v>
                </c:pt>
                <c:pt idx="10">
                  <c:v>154749</c:v>
                </c:pt>
                <c:pt idx="11">
                  <c:v>107900</c:v>
                </c:pt>
              </c:numCache>
            </c:numRef>
          </c:val>
          <c:smooth val="0"/>
        </c:ser>
        <c:marker val="1"/>
        <c:axId val="7125763"/>
        <c:axId val="64131868"/>
      </c:lineChart>
      <c:catAx>
        <c:axId val="7125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131868"/>
        <c:crosses val="autoZero"/>
        <c:auto val="1"/>
        <c:lblOffset val="100"/>
        <c:noMultiLvlLbl val="0"/>
      </c:catAx>
      <c:valAx>
        <c:axId val="6413186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12576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ZEYTİN VE ZEYTİNYAĞI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İHR'!$C$16:$N$16</c:f>
              <c:numCache>
                <c:ptCount val="12"/>
                <c:pt idx="0">
                  <c:v>33209</c:v>
                </c:pt>
                <c:pt idx="1">
                  <c:v>37357</c:v>
                </c:pt>
                <c:pt idx="2">
                  <c:v>42947</c:v>
                </c:pt>
                <c:pt idx="3">
                  <c:v>31033</c:v>
                </c:pt>
                <c:pt idx="4">
                  <c:v>37179</c:v>
                </c:pt>
                <c:pt idx="5">
                  <c:v>28924</c:v>
                </c:pt>
                <c:pt idx="6">
                  <c:v>24787</c:v>
                </c:pt>
                <c:pt idx="7">
                  <c:v>21738</c:v>
                </c:pt>
                <c:pt idx="8">
                  <c:v>33879</c:v>
                </c:pt>
                <c:pt idx="9">
                  <c:v>39820</c:v>
                </c:pt>
                <c:pt idx="10">
                  <c:v>26541</c:v>
                </c:pt>
                <c:pt idx="11">
                  <c:v>39442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İHR'!$C$17:$N$17</c:f>
              <c:numCache>
                <c:ptCount val="12"/>
                <c:pt idx="0">
                  <c:v>30455</c:v>
                </c:pt>
                <c:pt idx="1">
                  <c:v>42587</c:v>
                </c:pt>
                <c:pt idx="2">
                  <c:v>43599</c:v>
                </c:pt>
                <c:pt idx="3">
                  <c:v>22202</c:v>
                </c:pt>
                <c:pt idx="4">
                  <c:v>19958</c:v>
                </c:pt>
                <c:pt idx="5">
                  <c:v>15364</c:v>
                </c:pt>
                <c:pt idx="6">
                  <c:v>12388</c:v>
                </c:pt>
                <c:pt idx="7">
                  <c:v>13944</c:v>
                </c:pt>
                <c:pt idx="8">
                  <c:v>15516</c:v>
                </c:pt>
                <c:pt idx="9">
                  <c:v>12311</c:v>
                </c:pt>
                <c:pt idx="10">
                  <c:v>17693</c:v>
                </c:pt>
                <c:pt idx="11">
                  <c:v>24125</c:v>
                </c:pt>
              </c:numCache>
            </c:numRef>
          </c:val>
          <c:smooth val="0"/>
        </c:ser>
        <c:marker val="1"/>
        <c:axId val="40315901"/>
        <c:axId val="27298790"/>
      </c:lineChart>
      <c:catAx>
        <c:axId val="40315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7298790"/>
        <c:crosses val="autoZero"/>
        <c:auto val="1"/>
        <c:lblOffset val="100"/>
        <c:noMultiLvlLbl val="0"/>
      </c:catAx>
      <c:valAx>
        <c:axId val="2729879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31590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TÜTÜN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İHR'!$C$18:$N$18</c:f>
              <c:numCache>
                <c:ptCount val="12"/>
                <c:pt idx="0">
                  <c:v>66755</c:v>
                </c:pt>
                <c:pt idx="1">
                  <c:v>61126</c:v>
                </c:pt>
                <c:pt idx="2">
                  <c:v>71995</c:v>
                </c:pt>
                <c:pt idx="3">
                  <c:v>24554</c:v>
                </c:pt>
                <c:pt idx="4">
                  <c:v>31373</c:v>
                </c:pt>
                <c:pt idx="5">
                  <c:v>16348</c:v>
                </c:pt>
                <c:pt idx="6">
                  <c:v>15424</c:v>
                </c:pt>
                <c:pt idx="7">
                  <c:v>17763</c:v>
                </c:pt>
                <c:pt idx="8">
                  <c:v>35515</c:v>
                </c:pt>
                <c:pt idx="9">
                  <c:v>84249</c:v>
                </c:pt>
                <c:pt idx="10">
                  <c:v>36627</c:v>
                </c:pt>
                <c:pt idx="11">
                  <c:v>102052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İHR'!$C$19:$N$19</c:f>
              <c:numCache>
                <c:ptCount val="12"/>
                <c:pt idx="0">
                  <c:v>42884</c:v>
                </c:pt>
                <c:pt idx="1">
                  <c:v>51043</c:v>
                </c:pt>
                <c:pt idx="2">
                  <c:v>85229</c:v>
                </c:pt>
                <c:pt idx="3">
                  <c:v>48773</c:v>
                </c:pt>
                <c:pt idx="4">
                  <c:v>26200</c:v>
                </c:pt>
                <c:pt idx="5">
                  <c:v>36114</c:v>
                </c:pt>
                <c:pt idx="6">
                  <c:v>23776</c:v>
                </c:pt>
                <c:pt idx="7">
                  <c:v>51532</c:v>
                </c:pt>
                <c:pt idx="8">
                  <c:v>55428</c:v>
                </c:pt>
                <c:pt idx="9">
                  <c:v>81695</c:v>
                </c:pt>
                <c:pt idx="10">
                  <c:v>132941</c:v>
                </c:pt>
                <c:pt idx="11">
                  <c:v>47786</c:v>
                </c:pt>
              </c:numCache>
            </c:numRef>
          </c:val>
          <c:smooth val="0"/>
        </c:ser>
        <c:marker val="1"/>
        <c:axId val="44362519"/>
        <c:axId val="63718352"/>
      </c:lineChart>
      <c:catAx>
        <c:axId val="44362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718352"/>
        <c:crosses val="autoZero"/>
        <c:auto val="1"/>
        <c:lblOffset val="100"/>
        <c:noMultiLvlLbl val="0"/>
      </c:catAx>
      <c:valAx>
        <c:axId val="63718352"/>
        <c:scaling>
          <c:orientation val="minMax"/>
          <c:max val="15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36251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KESME ÇİÇEK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"/>
          <c:w val="0.95825"/>
          <c:h val="0.9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İHR'!$C$20:$N$20</c:f>
              <c:numCache>
                <c:ptCount val="12"/>
                <c:pt idx="0">
                  <c:v>2475</c:v>
                </c:pt>
                <c:pt idx="1">
                  <c:v>3673</c:v>
                </c:pt>
                <c:pt idx="2">
                  <c:v>3919</c:v>
                </c:pt>
                <c:pt idx="3">
                  <c:v>4513</c:v>
                </c:pt>
                <c:pt idx="4">
                  <c:v>3741</c:v>
                </c:pt>
                <c:pt idx="5">
                  <c:v>1231</c:v>
                </c:pt>
                <c:pt idx="6">
                  <c:v>2671</c:v>
                </c:pt>
                <c:pt idx="7">
                  <c:v>2440</c:v>
                </c:pt>
                <c:pt idx="8">
                  <c:v>3070</c:v>
                </c:pt>
                <c:pt idx="9">
                  <c:v>2896</c:v>
                </c:pt>
                <c:pt idx="10">
                  <c:v>2173</c:v>
                </c:pt>
                <c:pt idx="11">
                  <c:v>2593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İHR'!$C$21:$N$21</c:f>
              <c:numCache>
                <c:ptCount val="12"/>
                <c:pt idx="0">
                  <c:v>2566</c:v>
                </c:pt>
                <c:pt idx="1">
                  <c:v>3877</c:v>
                </c:pt>
                <c:pt idx="2">
                  <c:v>5539</c:v>
                </c:pt>
                <c:pt idx="3">
                  <c:v>4627</c:v>
                </c:pt>
                <c:pt idx="4">
                  <c:v>3561</c:v>
                </c:pt>
                <c:pt idx="5">
                  <c:v>1667</c:v>
                </c:pt>
                <c:pt idx="6">
                  <c:v>2439</c:v>
                </c:pt>
                <c:pt idx="7">
                  <c:v>2985</c:v>
                </c:pt>
                <c:pt idx="8">
                  <c:v>3642</c:v>
                </c:pt>
                <c:pt idx="9">
                  <c:v>2418</c:v>
                </c:pt>
                <c:pt idx="10">
                  <c:v>3479</c:v>
                </c:pt>
                <c:pt idx="11">
                  <c:v>4289</c:v>
                </c:pt>
              </c:numCache>
            </c:numRef>
          </c:val>
          <c:smooth val="0"/>
        </c:ser>
        <c:marker val="1"/>
        <c:axId val="36594257"/>
        <c:axId val="60912858"/>
      </c:lineChart>
      <c:catAx>
        <c:axId val="36594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60912858"/>
        <c:crosses val="autoZero"/>
        <c:auto val="1"/>
        <c:lblOffset val="100"/>
        <c:noMultiLvlLbl val="0"/>
      </c:catAx>
      <c:valAx>
        <c:axId val="60912858"/>
        <c:scaling>
          <c:orientation val="minMax"/>
          <c:max val="6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36594257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CANLI HAYVAN VE SU ÜRÜNLERİ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İHR'!$C$22:$N$22</c:f>
              <c:numCache>
                <c:ptCount val="12"/>
                <c:pt idx="0">
                  <c:v>33027</c:v>
                </c:pt>
                <c:pt idx="1">
                  <c:v>35598</c:v>
                </c:pt>
                <c:pt idx="2">
                  <c:v>29267</c:v>
                </c:pt>
                <c:pt idx="3">
                  <c:v>29083</c:v>
                </c:pt>
                <c:pt idx="4">
                  <c:v>27105</c:v>
                </c:pt>
                <c:pt idx="5">
                  <c:v>28670</c:v>
                </c:pt>
                <c:pt idx="6">
                  <c:v>28635</c:v>
                </c:pt>
                <c:pt idx="7">
                  <c:v>34499</c:v>
                </c:pt>
                <c:pt idx="8">
                  <c:v>57374</c:v>
                </c:pt>
                <c:pt idx="9">
                  <c:v>48136</c:v>
                </c:pt>
                <c:pt idx="10">
                  <c:v>29964</c:v>
                </c:pt>
                <c:pt idx="11">
                  <c:v>33626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İHR'!$C$23:$N$23</c:f>
              <c:numCache>
                <c:ptCount val="12"/>
                <c:pt idx="0">
                  <c:v>32836</c:v>
                </c:pt>
                <c:pt idx="1">
                  <c:v>24245</c:v>
                </c:pt>
                <c:pt idx="2">
                  <c:v>28399</c:v>
                </c:pt>
                <c:pt idx="3">
                  <c:v>25817</c:v>
                </c:pt>
                <c:pt idx="4">
                  <c:v>25981</c:v>
                </c:pt>
                <c:pt idx="5">
                  <c:v>31684</c:v>
                </c:pt>
                <c:pt idx="6">
                  <c:v>32562</c:v>
                </c:pt>
                <c:pt idx="7">
                  <c:v>34296</c:v>
                </c:pt>
                <c:pt idx="8">
                  <c:v>42743</c:v>
                </c:pt>
                <c:pt idx="9">
                  <c:v>70743</c:v>
                </c:pt>
                <c:pt idx="10">
                  <c:v>53526</c:v>
                </c:pt>
                <c:pt idx="11">
                  <c:v>60742</c:v>
                </c:pt>
              </c:numCache>
            </c:numRef>
          </c:val>
          <c:smooth val="0"/>
        </c:ser>
        <c:marker val="1"/>
        <c:axId val="11344811"/>
        <c:axId val="34994436"/>
      </c:lineChart>
      <c:catAx>
        <c:axId val="11344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994436"/>
        <c:crosses val="autoZero"/>
        <c:auto val="1"/>
        <c:lblOffset val="100"/>
        <c:noMultiLvlLbl val="0"/>
      </c:catAx>
      <c:valAx>
        <c:axId val="34994436"/>
        <c:scaling>
          <c:orientation val="minMax"/>
          <c:max val="1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34481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AĞAÇ VE ORMAN ÜRÜNLERİ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İHR'!$C$24:$N$24</c:f>
              <c:numCache>
                <c:ptCount val="12"/>
                <c:pt idx="0">
                  <c:v>89863</c:v>
                </c:pt>
                <c:pt idx="1">
                  <c:v>100716</c:v>
                </c:pt>
                <c:pt idx="2">
                  <c:v>114459</c:v>
                </c:pt>
                <c:pt idx="3">
                  <c:v>108427</c:v>
                </c:pt>
                <c:pt idx="4">
                  <c:v>110002</c:v>
                </c:pt>
                <c:pt idx="5">
                  <c:v>111478</c:v>
                </c:pt>
                <c:pt idx="6">
                  <c:v>106522</c:v>
                </c:pt>
                <c:pt idx="7">
                  <c:v>116445</c:v>
                </c:pt>
                <c:pt idx="8">
                  <c:v>123731</c:v>
                </c:pt>
                <c:pt idx="9">
                  <c:v>115594</c:v>
                </c:pt>
                <c:pt idx="10">
                  <c:v>108128</c:v>
                </c:pt>
                <c:pt idx="11">
                  <c:v>125740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İHR'!$C$25:$N$25</c:f>
              <c:numCache>
                <c:ptCount val="12"/>
                <c:pt idx="0">
                  <c:v>85165</c:v>
                </c:pt>
                <c:pt idx="1">
                  <c:v>111874</c:v>
                </c:pt>
                <c:pt idx="2">
                  <c:v>122364</c:v>
                </c:pt>
                <c:pt idx="3">
                  <c:v>103362</c:v>
                </c:pt>
                <c:pt idx="4">
                  <c:v>118521</c:v>
                </c:pt>
                <c:pt idx="5">
                  <c:v>136645</c:v>
                </c:pt>
                <c:pt idx="6">
                  <c:v>120811</c:v>
                </c:pt>
                <c:pt idx="7">
                  <c:v>140892</c:v>
                </c:pt>
                <c:pt idx="8">
                  <c:v>140435</c:v>
                </c:pt>
                <c:pt idx="9">
                  <c:v>137119</c:v>
                </c:pt>
                <c:pt idx="10">
                  <c:v>169019</c:v>
                </c:pt>
                <c:pt idx="11">
                  <c:v>167159</c:v>
                </c:pt>
              </c:numCache>
            </c:numRef>
          </c:val>
          <c:smooth val="0"/>
        </c:ser>
        <c:marker val="1"/>
        <c:axId val="46514469"/>
        <c:axId val="15977038"/>
      </c:lineChart>
      <c:catAx>
        <c:axId val="46514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15977038"/>
        <c:crosses val="autoZero"/>
        <c:auto val="1"/>
        <c:lblOffset val="100"/>
        <c:noMultiLvlLbl val="0"/>
      </c:catAx>
      <c:valAx>
        <c:axId val="15977038"/>
        <c:scaling>
          <c:orientation val="minMax"/>
          <c:max val="18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51446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TEKSTİL VE HAMMADDELERİ İHRACATI (Bin $)</a:t>
            </a:r>
          </a:p>
        </c:rich>
      </c:tx>
      <c:layout>
        <c:manualLayout>
          <c:xMode val="factor"/>
          <c:yMode val="factor"/>
          <c:x val="0.05625"/>
          <c:y val="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25"/>
          <c:w val="0.92875"/>
          <c:h val="0.8122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İHR'!$C$28:$N$28</c:f>
              <c:numCache>
                <c:ptCount val="12"/>
                <c:pt idx="0">
                  <c:v>340525</c:v>
                </c:pt>
                <c:pt idx="1">
                  <c:v>384919</c:v>
                </c:pt>
                <c:pt idx="2">
                  <c:v>463811</c:v>
                </c:pt>
                <c:pt idx="3">
                  <c:v>437969</c:v>
                </c:pt>
                <c:pt idx="4">
                  <c:v>412168</c:v>
                </c:pt>
                <c:pt idx="5">
                  <c:v>400637</c:v>
                </c:pt>
                <c:pt idx="6">
                  <c:v>364365</c:v>
                </c:pt>
                <c:pt idx="7">
                  <c:v>369086</c:v>
                </c:pt>
                <c:pt idx="8">
                  <c:v>434986</c:v>
                </c:pt>
                <c:pt idx="9">
                  <c:v>434046</c:v>
                </c:pt>
                <c:pt idx="10">
                  <c:v>388250</c:v>
                </c:pt>
                <c:pt idx="11">
                  <c:v>430125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İHR'!$C$29:$N$29</c:f>
              <c:numCache>
                <c:ptCount val="12"/>
                <c:pt idx="0">
                  <c:v>336069</c:v>
                </c:pt>
                <c:pt idx="1">
                  <c:v>418473</c:v>
                </c:pt>
                <c:pt idx="2">
                  <c:v>503281</c:v>
                </c:pt>
                <c:pt idx="3">
                  <c:v>433899</c:v>
                </c:pt>
                <c:pt idx="4">
                  <c:v>486332</c:v>
                </c:pt>
                <c:pt idx="5">
                  <c:v>497509</c:v>
                </c:pt>
                <c:pt idx="6">
                  <c:v>407901</c:v>
                </c:pt>
                <c:pt idx="7">
                  <c:v>440032</c:v>
                </c:pt>
                <c:pt idx="8">
                  <c:v>508046</c:v>
                </c:pt>
                <c:pt idx="9">
                  <c:v>470040</c:v>
                </c:pt>
                <c:pt idx="10">
                  <c:v>548716</c:v>
                </c:pt>
                <c:pt idx="11">
                  <c:v>525799</c:v>
                </c:pt>
              </c:numCache>
            </c:numRef>
          </c:val>
          <c:smooth val="0"/>
        </c:ser>
        <c:marker val="1"/>
        <c:axId val="9575615"/>
        <c:axId val="19071672"/>
      </c:lineChart>
      <c:catAx>
        <c:axId val="9575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071672"/>
        <c:crosses val="autoZero"/>
        <c:auto val="1"/>
        <c:lblOffset val="100"/>
        <c:noMultiLvlLbl val="0"/>
      </c:catAx>
      <c:valAx>
        <c:axId val="1907167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575615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DERİ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75"/>
          <c:w val="0.923"/>
          <c:h val="0.823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İHR'!$C$30:$N$30</c:f>
              <c:numCache>
                <c:ptCount val="12"/>
                <c:pt idx="0">
                  <c:v>47005</c:v>
                </c:pt>
                <c:pt idx="1">
                  <c:v>63890</c:v>
                </c:pt>
                <c:pt idx="2">
                  <c:v>75069</c:v>
                </c:pt>
                <c:pt idx="3">
                  <c:v>57812</c:v>
                </c:pt>
                <c:pt idx="4">
                  <c:v>57431</c:v>
                </c:pt>
                <c:pt idx="5">
                  <c:v>78256</c:v>
                </c:pt>
                <c:pt idx="6">
                  <c:v>91517</c:v>
                </c:pt>
                <c:pt idx="7">
                  <c:v>106101</c:v>
                </c:pt>
                <c:pt idx="8">
                  <c:v>120227</c:v>
                </c:pt>
                <c:pt idx="9">
                  <c:v>110973</c:v>
                </c:pt>
                <c:pt idx="10">
                  <c:v>102088</c:v>
                </c:pt>
                <c:pt idx="11">
                  <c:v>130323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İHR'!$C$31:$N$31</c:f>
              <c:numCache>
                <c:ptCount val="12"/>
                <c:pt idx="0">
                  <c:v>53227</c:v>
                </c:pt>
                <c:pt idx="1">
                  <c:v>64215</c:v>
                </c:pt>
                <c:pt idx="2">
                  <c:v>80714</c:v>
                </c:pt>
                <c:pt idx="3">
                  <c:v>60131</c:v>
                </c:pt>
                <c:pt idx="4">
                  <c:v>65777</c:v>
                </c:pt>
                <c:pt idx="5">
                  <c:v>90416</c:v>
                </c:pt>
                <c:pt idx="6">
                  <c:v>105362</c:v>
                </c:pt>
                <c:pt idx="7">
                  <c:v>127031</c:v>
                </c:pt>
                <c:pt idx="8">
                  <c:v>131290</c:v>
                </c:pt>
                <c:pt idx="9">
                  <c:v>118741</c:v>
                </c:pt>
                <c:pt idx="10">
                  <c:v>120507</c:v>
                </c:pt>
                <c:pt idx="11">
                  <c:v>124026</c:v>
                </c:pt>
              </c:numCache>
            </c:numRef>
          </c:val>
          <c:smooth val="0"/>
        </c:ser>
        <c:marker val="1"/>
        <c:axId val="37427321"/>
        <c:axId val="1301570"/>
      </c:lineChart>
      <c:catAx>
        <c:axId val="37427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01570"/>
        <c:crosses val="autoZero"/>
        <c:auto val="1"/>
        <c:lblOffset val="100"/>
        <c:noMultiLvlLbl val="0"/>
      </c:catAx>
      <c:valAx>
        <c:axId val="1301570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742732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AYLAR BAZINDA MADENCİLİK İHRACATI, 2005-2006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6625"/>
          <c:w val="0.90175"/>
          <c:h val="0.7952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İHR'!$C$54:$N$54</c:f>
              <c:numCache>
                <c:ptCount val="12"/>
                <c:pt idx="0">
                  <c:v>93842</c:v>
                </c:pt>
                <c:pt idx="1">
                  <c:v>103865</c:v>
                </c:pt>
                <c:pt idx="2">
                  <c:v>117966</c:v>
                </c:pt>
                <c:pt idx="3">
                  <c:v>120676</c:v>
                </c:pt>
                <c:pt idx="4">
                  <c:v>145211</c:v>
                </c:pt>
                <c:pt idx="5">
                  <c:v>135557</c:v>
                </c:pt>
                <c:pt idx="6">
                  <c:v>135027</c:v>
                </c:pt>
                <c:pt idx="7">
                  <c:v>132192</c:v>
                </c:pt>
                <c:pt idx="8">
                  <c:v>132852</c:v>
                </c:pt>
                <c:pt idx="9">
                  <c:v>131225</c:v>
                </c:pt>
                <c:pt idx="10">
                  <c:v>121935</c:v>
                </c:pt>
                <c:pt idx="11">
                  <c:v>143621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İHR'!$C$55:$N$55</c:f>
              <c:numCache>
                <c:ptCount val="12"/>
                <c:pt idx="0">
                  <c:v>92109</c:v>
                </c:pt>
                <c:pt idx="1">
                  <c:v>123235</c:v>
                </c:pt>
                <c:pt idx="2">
                  <c:v>138348</c:v>
                </c:pt>
                <c:pt idx="3">
                  <c:v>164427</c:v>
                </c:pt>
                <c:pt idx="4">
                  <c:v>201392</c:v>
                </c:pt>
                <c:pt idx="5">
                  <c:v>207756</c:v>
                </c:pt>
                <c:pt idx="6">
                  <c:v>178087</c:v>
                </c:pt>
                <c:pt idx="7">
                  <c:v>214825</c:v>
                </c:pt>
                <c:pt idx="8">
                  <c:v>179882</c:v>
                </c:pt>
                <c:pt idx="9">
                  <c:v>171537</c:v>
                </c:pt>
                <c:pt idx="10">
                  <c:v>195938</c:v>
                </c:pt>
                <c:pt idx="11">
                  <c:v>213191</c:v>
                </c:pt>
              </c:numCache>
            </c:numRef>
          </c:val>
          <c:smooth val="0"/>
        </c:ser>
        <c:marker val="1"/>
        <c:axId val="61825567"/>
        <c:axId val="19559192"/>
      </c:lineChart>
      <c:catAx>
        <c:axId val="61825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559192"/>
        <c:crosses val="autoZero"/>
        <c:auto val="1"/>
        <c:lblOffset val="100"/>
        <c:noMultiLvlLbl val="0"/>
      </c:catAx>
      <c:valAx>
        <c:axId val="1955919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82556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HALI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5"/>
          <c:w val="0.923"/>
          <c:h val="0.826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İHR'!$C$32:$N$32</c:f>
              <c:numCache>
                <c:ptCount val="12"/>
                <c:pt idx="0">
                  <c:v>40992</c:v>
                </c:pt>
                <c:pt idx="1">
                  <c:v>44196</c:v>
                </c:pt>
                <c:pt idx="2">
                  <c:v>54664</c:v>
                </c:pt>
                <c:pt idx="3">
                  <c:v>52836</c:v>
                </c:pt>
                <c:pt idx="4">
                  <c:v>50820</c:v>
                </c:pt>
                <c:pt idx="5">
                  <c:v>47195</c:v>
                </c:pt>
                <c:pt idx="6">
                  <c:v>45811</c:v>
                </c:pt>
                <c:pt idx="7">
                  <c:v>54544</c:v>
                </c:pt>
                <c:pt idx="8">
                  <c:v>64973</c:v>
                </c:pt>
                <c:pt idx="9">
                  <c:v>74000</c:v>
                </c:pt>
                <c:pt idx="10">
                  <c:v>66851</c:v>
                </c:pt>
                <c:pt idx="11">
                  <c:v>73292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İHR'!$C$33:$N$33</c:f>
              <c:numCache>
                <c:ptCount val="12"/>
                <c:pt idx="0">
                  <c:v>38349</c:v>
                </c:pt>
                <c:pt idx="1">
                  <c:v>55070</c:v>
                </c:pt>
                <c:pt idx="2">
                  <c:v>58803</c:v>
                </c:pt>
                <c:pt idx="3">
                  <c:v>58634</c:v>
                </c:pt>
                <c:pt idx="4">
                  <c:v>58883</c:v>
                </c:pt>
                <c:pt idx="5">
                  <c:v>56166</c:v>
                </c:pt>
                <c:pt idx="6">
                  <c:v>51380</c:v>
                </c:pt>
                <c:pt idx="7">
                  <c:v>63249</c:v>
                </c:pt>
                <c:pt idx="8">
                  <c:v>72559</c:v>
                </c:pt>
                <c:pt idx="9">
                  <c:v>68325</c:v>
                </c:pt>
                <c:pt idx="10">
                  <c:v>86204</c:v>
                </c:pt>
                <c:pt idx="11">
                  <c:v>77344</c:v>
                </c:pt>
              </c:numCache>
            </c:numRef>
          </c:val>
          <c:smooth val="0"/>
        </c:ser>
        <c:marker val="1"/>
        <c:axId val="11714131"/>
        <c:axId val="38318316"/>
      </c:lineChart>
      <c:catAx>
        <c:axId val="11714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318316"/>
        <c:crosses val="autoZero"/>
        <c:auto val="1"/>
        <c:lblOffset val="100"/>
        <c:noMultiLvlLbl val="0"/>
      </c:catAx>
      <c:valAx>
        <c:axId val="38318316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171413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KİMYEVİ MADDELER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6"/>
          <c:w val="0.933"/>
          <c:h val="0.861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İHR'!$C$34:$N$34</c:f>
              <c:numCache>
                <c:ptCount val="12"/>
                <c:pt idx="0">
                  <c:v>432113</c:v>
                </c:pt>
                <c:pt idx="1">
                  <c:v>449564</c:v>
                </c:pt>
                <c:pt idx="2">
                  <c:v>574128</c:v>
                </c:pt>
                <c:pt idx="3">
                  <c:v>549394</c:v>
                </c:pt>
                <c:pt idx="4">
                  <c:v>513650</c:v>
                </c:pt>
                <c:pt idx="5">
                  <c:v>568483</c:v>
                </c:pt>
                <c:pt idx="6">
                  <c:v>559203</c:v>
                </c:pt>
                <c:pt idx="7">
                  <c:v>588159</c:v>
                </c:pt>
                <c:pt idx="8">
                  <c:v>684362</c:v>
                </c:pt>
                <c:pt idx="9">
                  <c:v>619717</c:v>
                </c:pt>
                <c:pt idx="10">
                  <c:v>598453</c:v>
                </c:pt>
                <c:pt idx="11">
                  <c:v>660326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İHR'!$C$35:$N$35</c:f>
              <c:numCache>
                <c:ptCount val="12"/>
                <c:pt idx="0">
                  <c:v>513093</c:v>
                </c:pt>
                <c:pt idx="1">
                  <c:v>507135</c:v>
                </c:pt>
                <c:pt idx="2">
                  <c:v>731253</c:v>
                </c:pt>
                <c:pt idx="3">
                  <c:v>694177</c:v>
                </c:pt>
                <c:pt idx="4">
                  <c:v>753664</c:v>
                </c:pt>
                <c:pt idx="5">
                  <c:v>887233</c:v>
                </c:pt>
                <c:pt idx="6">
                  <c:v>821123</c:v>
                </c:pt>
                <c:pt idx="7">
                  <c:v>762527</c:v>
                </c:pt>
                <c:pt idx="8">
                  <c:v>799032</c:v>
                </c:pt>
                <c:pt idx="9">
                  <c:v>659655</c:v>
                </c:pt>
                <c:pt idx="10">
                  <c:v>822053</c:v>
                </c:pt>
                <c:pt idx="11">
                  <c:v>834580</c:v>
                </c:pt>
              </c:numCache>
            </c:numRef>
          </c:val>
          <c:smooth val="0"/>
        </c:ser>
        <c:marker val="1"/>
        <c:axId val="9320525"/>
        <c:axId val="16775862"/>
      </c:lineChart>
      <c:catAx>
        <c:axId val="9320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775862"/>
        <c:crosses val="autoZero"/>
        <c:auto val="1"/>
        <c:lblOffset val="100"/>
        <c:noMultiLvlLbl val="0"/>
      </c:catAx>
      <c:valAx>
        <c:axId val="16775862"/>
        <c:scaling>
          <c:orientation val="minMax"/>
          <c:max val="10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32052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MAKİNE VE AKSAMLARI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75"/>
          <c:w val="0.93925"/>
          <c:h val="0.8782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İHR'!$C$42:$N$42</c:f>
              <c:numCache>
                <c:ptCount val="12"/>
                <c:pt idx="0">
                  <c:v>212069</c:v>
                </c:pt>
                <c:pt idx="1">
                  <c:v>245849</c:v>
                </c:pt>
                <c:pt idx="2">
                  <c:v>322476</c:v>
                </c:pt>
                <c:pt idx="3">
                  <c:v>299692</c:v>
                </c:pt>
                <c:pt idx="4">
                  <c:v>296143</c:v>
                </c:pt>
                <c:pt idx="5">
                  <c:v>299277</c:v>
                </c:pt>
                <c:pt idx="6">
                  <c:v>286939</c:v>
                </c:pt>
                <c:pt idx="7">
                  <c:v>270024</c:v>
                </c:pt>
                <c:pt idx="8">
                  <c:v>300632</c:v>
                </c:pt>
                <c:pt idx="9">
                  <c:v>283218</c:v>
                </c:pt>
                <c:pt idx="10">
                  <c:v>234638</c:v>
                </c:pt>
                <c:pt idx="11">
                  <c:v>338237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İHR'!$C$43:$N$43</c:f>
              <c:numCache>
                <c:ptCount val="12"/>
                <c:pt idx="0">
                  <c:v>194652</c:v>
                </c:pt>
                <c:pt idx="1">
                  <c:v>277105</c:v>
                </c:pt>
                <c:pt idx="2">
                  <c:v>348030</c:v>
                </c:pt>
                <c:pt idx="3">
                  <c:v>309620</c:v>
                </c:pt>
                <c:pt idx="4">
                  <c:v>364540</c:v>
                </c:pt>
                <c:pt idx="5">
                  <c:v>368960</c:v>
                </c:pt>
                <c:pt idx="6">
                  <c:v>330026</c:v>
                </c:pt>
                <c:pt idx="7">
                  <c:v>340622</c:v>
                </c:pt>
                <c:pt idx="8">
                  <c:v>366455</c:v>
                </c:pt>
                <c:pt idx="9">
                  <c:v>327064</c:v>
                </c:pt>
                <c:pt idx="10">
                  <c:v>436279</c:v>
                </c:pt>
                <c:pt idx="11">
                  <c:v>464047</c:v>
                </c:pt>
              </c:numCache>
            </c:numRef>
          </c:val>
          <c:smooth val="0"/>
        </c:ser>
        <c:marker val="1"/>
        <c:axId val="16765031"/>
        <c:axId val="16667552"/>
      </c:lineChart>
      <c:catAx>
        <c:axId val="16765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667552"/>
        <c:crosses val="autoZero"/>
        <c:auto val="1"/>
        <c:lblOffset val="100"/>
        <c:noMultiLvlLbl val="0"/>
      </c:catAx>
      <c:valAx>
        <c:axId val="16667552"/>
        <c:scaling>
          <c:orientation val="minMax"/>
          <c:max val="5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765031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TAŞIT ARAÇLARI VE YAN SANAYİ İHRACATI 
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"/>
          <c:w val="0.94225"/>
          <c:h val="0.833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İHR'!$C$38:$N$38</c:f>
              <c:numCache>
                <c:ptCount val="12"/>
                <c:pt idx="0">
                  <c:v>917676</c:v>
                </c:pt>
                <c:pt idx="1">
                  <c:v>1068088</c:v>
                </c:pt>
                <c:pt idx="2">
                  <c:v>1210683</c:v>
                </c:pt>
                <c:pt idx="3">
                  <c:v>1078937</c:v>
                </c:pt>
                <c:pt idx="4">
                  <c:v>1140430</c:v>
                </c:pt>
                <c:pt idx="5">
                  <c:v>1033202</c:v>
                </c:pt>
                <c:pt idx="6">
                  <c:v>984631</c:v>
                </c:pt>
                <c:pt idx="7">
                  <c:v>683793</c:v>
                </c:pt>
                <c:pt idx="8">
                  <c:v>1140123</c:v>
                </c:pt>
                <c:pt idx="9">
                  <c:v>1097065</c:v>
                </c:pt>
                <c:pt idx="10">
                  <c:v>938050</c:v>
                </c:pt>
                <c:pt idx="11">
                  <c:v>1305393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İHR'!$C$39:$N$39</c:f>
              <c:numCache>
                <c:ptCount val="12"/>
                <c:pt idx="0">
                  <c:v>834826</c:v>
                </c:pt>
                <c:pt idx="1">
                  <c:v>1094501</c:v>
                </c:pt>
                <c:pt idx="2">
                  <c:v>1385879</c:v>
                </c:pt>
                <c:pt idx="3">
                  <c:v>1221933</c:v>
                </c:pt>
                <c:pt idx="4">
                  <c:v>1427241</c:v>
                </c:pt>
                <c:pt idx="5">
                  <c:v>1528786</c:v>
                </c:pt>
                <c:pt idx="6">
                  <c:v>1208779</c:v>
                </c:pt>
                <c:pt idx="7">
                  <c:v>1006354</c:v>
                </c:pt>
                <c:pt idx="8">
                  <c:v>1294077</c:v>
                </c:pt>
                <c:pt idx="9">
                  <c:v>1224974</c:v>
                </c:pt>
                <c:pt idx="10">
                  <c:v>1620918</c:v>
                </c:pt>
                <c:pt idx="11">
                  <c:v>1633798</c:v>
                </c:pt>
              </c:numCache>
            </c:numRef>
          </c:val>
          <c:smooth val="0"/>
        </c:ser>
        <c:marker val="1"/>
        <c:axId val="15790241"/>
        <c:axId val="7894442"/>
      </c:lineChart>
      <c:catAx>
        <c:axId val="15790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894442"/>
        <c:crosses val="autoZero"/>
        <c:auto val="1"/>
        <c:lblOffset val="100"/>
        <c:noMultiLvlLbl val="0"/>
      </c:catAx>
      <c:valAx>
        <c:axId val="7894442"/>
        <c:scaling>
          <c:orientation val="minMax"/>
          <c:max val="20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790241"/>
        <c:crossesAt val="1"/>
        <c:crossBetween val="between"/>
        <c:dispUnits/>
        <c:majorUnit val="2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ELEKTRİK ELEKTRONİK İHRACATI (Bin $)</a:t>
            </a:r>
          </a:p>
        </c:rich>
      </c:tx>
      <c:layout>
        <c:manualLayout>
          <c:xMode val="factor"/>
          <c:yMode val="factor"/>
          <c:x val="0.04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75"/>
          <c:w val="0.9"/>
          <c:h val="0.8632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İHR'!$C$40:$N$40</c:f>
              <c:numCache>
                <c:ptCount val="12"/>
                <c:pt idx="0">
                  <c:v>375303</c:v>
                </c:pt>
                <c:pt idx="1">
                  <c:v>481781</c:v>
                </c:pt>
                <c:pt idx="2">
                  <c:v>603954</c:v>
                </c:pt>
                <c:pt idx="3">
                  <c:v>570419</c:v>
                </c:pt>
                <c:pt idx="4">
                  <c:v>496911</c:v>
                </c:pt>
                <c:pt idx="5">
                  <c:v>501956</c:v>
                </c:pt>
                <c:pt idx="6">
                  <c:v>482016</c:v>
                </c:pt>
                <c:pt idx="7">
                  <c:v>554671</c:v>
                </c:pt>
                <c:pt idx="8">
                  <c:v>637084</c:v>
                </c:pt>
                <c:pt idx="9">
                  <c:v>669383</c:v>
                </c:pt>
                <c:pt idx="10">
                  <c:v>650092</c:v>
                </c:pt>
                <c:pt idx="11">
                  <c:v>771793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İHR'!$C$41:$N$41</c:f>
              <c:numCache>
                <c:ptCount val="12"/>
                <c:pt idx="0">
                  <c:v>414459</c:v>
                </c:pt>
                <c:pt idx="1">
                  <c:v>585541</c:v>
                </c:pt>
                <c:pt idx="2">
                  <c:v>732856</c:v>
                </c:pt>
                <c:pt idx="3">
                  <c:v>631214</c:v>
                </c:pt>
                <c:pt idx="4">
                  <c:v>696972</c:v>
                </c:pt>
                <c:pt idx="5">
                  <c:v>607089</c:v>
                </c:pt>
                <c:pt idx="6">
                  <c:v>548448</c:v>
                </c:pt>
                <c:pt idx="7">
                  <c:v>653849</c:v>
                </c:pt>
                <c:pt idx="8">
                  <c:v>738165</c:v>
                </c:pt>
                <c:pt idx="9">
                  <c:v>758149</c:v>
                </c:pt>
                <c:pt idx="10">
                  <c:v>859156</c:v>
                </c:pt>
                <c:pt idx="11">
                  <c:v>841455</c:v>
                </c:pt>
              </c:numCache>
            </c:numRef>
          </c:val>
          <c:smooth val="0"/>
        </c:ser>
        <c:marker val="1"/>
        <c:axId val="3941115"/>
        <c:axId val="35470036"/>
      </c:lineChart>
      <c:catAx>
        <c:axId val="3941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470036"/>
        <c:crosses val="autoZero"/>
        <c:auto val="1"/>
        <c:lblOffset val="100"/>
        <c:noMultiLvlLbl val="0"/>
      </c:catAx>
      <c:valAx>
        <c:axId val="35470036"/>
        <c:scaling>
          <c:orientation val="minMax"/>
          <c:max val="10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41115"/>
        <c:crossesAt val="1"/>
        <c:crossBetween val="between"/>
        <c:dispUnits/>
        <c:majorUnit val="2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27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İHR'!$C$36:$N$36</c:f>
              <c:numCache>
                <c:ptCount val="12"/>
                <c:pt idx="0">
                  <c:v>1073887</c:v>
                </c:pt>
                <c:pt idx="1">
                  <c:v>1154741</c:v>
                </c:pt>
                <c:pt idx="2">
                  <c:v>1282302</c:v>
                </c:pt>
                <c:pt idx="3">
                  <c:v>1139394</c:v>
                </c:pt>
                <c:pt idx="4">
                  <c:v>1043115</c:v>
                </c:pt>
                <c:pt idx="5">
                  <c:v>1136768</c:v>
                </c:pt>
                <c:pt idx="6">
                  <c:v>1227685</c:v>
                </c:pt>
                <c:pt idx="7">
                  <c:v>1132075</c:v>
                </c:pt>
                <c:pt idx="8">
                  <c:v>1177440</c:v>
                </c:pt>
                <c:pt idx="9">
                  <c:v>1101253</c:v>
                </c:pt>
                <c:pt idx="10">
                  <c:v>990382</c:v>
                </c:pt>
                <c:pt idx="11">
                  <c:v>1240025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İHR'!$C$37:$N$37</c:f>
              <c:numCache>
                <c:ptCount val="12"/>
                <c:pt idx="0">
                  <c:v>928705</c:v>
                </c:pt>
                <c:pt idx="1">
                  <c:v>1109771</c:v>
                </c:pt>
                <c:pt idx="2">
                  <c:v>1269457</c:v>
                </c:pt>
                <c:pt idx="3">
                  <c:v>1013193</c:v>
                </c:pt>
                <c:pt idx="4">
                  <c:v>1102530</c:v>
                </c:pt>
                <c:pt idx="5">
                  <c:v>1260752</c:v>
                </c:pt>
                <c:pt idx="6">
                  <c:v>1221425</c:v>
                </c:pt>
                <c:pt idx="7">
                  <c:v>1203320</c:v>
                </c:pt>
                <c:pt idx="8">
                  <c:v>1204115</c:v>
                </c:pt>
                <c:pt idx="9">
                  <c:v>1002952</c:v>
                </c:pt>
                <c:pt idx="10">
                  <c:v>1252070</c:v>
                </c:pt>
                <c:pt idx="11">
                  <c:v>1419361</c:v>
                </c:pt>
              </c:numCache>
            </c:numRef>
          </c:val>
          <c:smooth val="0"/>
        </c:ser>
        <c:marker val="1"/>
        <c:axId val="50794869"/>
        <c:axId val="54500638"/>
      </c:lineChart>
      <c:catAx>
        <c:axId val="50794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54500638"/>
        <c:crosses val="autoZero"/>
        <c:auto val="1"/>
        <c:lblOffset val="100"/>
        <c:noMultiLvlLbl val="0"/>
      </c:catAx>
      <c:valAx>
        <c:axId val="54500638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79486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3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5"/>
          <c:w val="0.94225"/>
          <c:h val="0.817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İHR'!$C$44:$N$44</c:f>
              <c:numCache>
                <c:ptCount val="12"/>
                <c:pt idx="0">
                  <c:v>190720</c:v>
                </c:pt>
                <c:pt idx="1">
                  <c:v>210015</c:v>
                </c:pt>
                <c:pt idx="2">
                  <c:v>256013</c:v>
                </c:pt>
                <c:pt idx="3">
                  <c:v>244345</c:v>
                </c:pt>
                <c:pt idx="4">
                  <c:v>251376</c:v>
                </c:pt>
                <c:pt idx="5">
                  <c:v>250208</c:v>
                </c:pt>
                <c:pt idx="6">
                  <c:v>230869</c:v>
                </c:pt>
                <c:pt idx="7">
                  <c:v>251384</c:v>
                </c:pt>
                <c:pt idx="8">
                  <c:v>294202</c:v>
                </c:pt>
                <c:pt idx="9">
                  <c:v>269173</c:v>
                </c:pt>
                <c:pt idx="10">
                  <c:v>258947</c:v>
                </c:pt>
                <c:pt idx="11">
                  <c:v>283445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İHR'!$C$45:$N$45</c:f>
              <c:numCache>
                <c:ptCount val="12"/>
                <c:pt idx="0">
                  <c:v>199043</c:v>
                </c:pt>
                <c:pt idx="1">
                  <c:v>269944</c:v>
                </c:pt>
                <c:pt idx="2">
                  <c:v>335104</c:v>
                </c:pt>
                <c:pt idx="3">
                  <c:v>307347</c:v>
                </c:pt>
                <c:pt idx="4">
                  <c:v>326451</c:v>
                </c:pt>
                <c:pt idx="5">
                  <c:v>371615</c:v>
                </c:pt>
                <c:pt idx="6">
                  <c:v>338743</c:v>
                </c:pt>
                <c:pt idx="7">
                  <c:v>377732</c:v>
                </c:pt>
                <c:pt idx="8">
                  <c:v>374623</c:v>
                </c:pt>
                <c:pt idx="9">
                  <c:v>338466</c:v>
                </c:pt>
                <c:pt idx="10">
                  <c:v>426035</c:v>
                </c:pt>
                <c:pt idx="11">
                  <c:v>400209</c:v>
                </c:pt>
              </c:numCache>
            </c:numRef>
          </c:val>
          <c:smooth val="0"/>
        </c:ser>
        <c:marker val="1"/>
        <c:axId val="20743695"/>
        <c:axId val="52475528"/>
      </c:lineChart>
      <c:catAx>
        <c:axId val="20743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475528"/>
        <c:crosses val="autoZero"/>
        <c:auto val="1"/>
        <c:lblOffset val="100"/>
        <c:noMultiLvlLbl val="0"/>
      </c:catAx>
      <c:valAx>
        <c:axId val="52475528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743695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ÇİMENTO VE TOPRAK ÜRÜNLERİ İHRACATI 
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75"/>
          <c:w val="0.944"/>
          <c:h val="0.806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İHR'!$C$48:$N$48</c:f>
              <c:numCache>
                <c:ptCount val="12"/>
                <c:pt idx="0">
                  <c:v>137818</c:v>
                </c:pt>
                <c:pt idx="1">
                  <c:v>153527</c:v>
                </c:pt>
                <c:pt idx="2">
                  <c:v>187831</c:v>
                </c:pt>
                <c:pt idx="3">
                  <c:v>176614</c:v>
                </c:pt>
                <c:pt idx="4">
                  <c:v>179522</c:v>
                </c:pt>
                <c:pt idx="5">
                  <c:v>174637</c:v>
                </c:pt>
                <c:pt idx="6">
                  <c:v>166213</c:v>
                </c:pt>
                <c:pt idx="7">
                  <c:v>179506</c:v>
                </c:pt>
                <c:pt idx="8">
                  <c:v>187519</c:v>
                </c:pt>
                <c:pt idx="9">
                  <c:v>169474</c:v>
                </c:pt>
                <c:pt idx="10">
                  <c:v>149119</c:v>
                </c:pt>
                <c:pt idx="11">
                  <c:v>166618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İHR'!$C$49:$N$49</c:f>
              <c:numCache>
                <c:ptCount val="12"/>
                <c:pt idx="0">
                  <c:v>113868</c:v>
                </c:pt>
                <c:pt idx="1">
                  <c:v>166662</c:v>
                </c:pt>
                <c:pt idx="2">
                  <c:v>190832</c:v>
                </c:pt>
                <c:pt idx="3">
                  <c:v>164306</c:v>
                </c:pt>
                <c:pt idx="4">
                  <c:v>176913</c:v>
                </c:pt>
                <c:pt idx="5">
                  <c:v>177873</c:v>
                </c:pt>
                <c:pt idx="6">
                  <c:v>171433</c:v>
                </c:pt>
                <c:pt idx="7">
                  <c:v>181137</c:v>
                </c:pt>
                <c:pt idx="8">
                  <c:v>179604</c:v>
                </c:pt>
                <c:pt idx="9">
                  <c:v>165917</c:v>
                </c:pt>
                <c:pt idx="10">
                  <c:v>179383</c:v>
                </c:pt>
                <c:pt idx="11">
                  <c:v>178036</c:v>
                </c:pt>
              </c:numCache>
            </c:numRef>
          </c:val>
          <c:smooth val="0"/>
        </c:ser>
        <c:marker val="1"/>
        <c:axId val="2517705"/>
        <c:axId val="22659346"/>
      </c:lineChart>
      <c:catAx>
        <c:axId val="2517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22659346"/>
        <c:crosses val="autoZero"/>
        <c:auto val="1"/>
        <c:lblOffset val="100"/>
        <c:noMultiLvlLbl val="0"/>
      </c:catAx>
      <c:valAx>
        <c:axId val="22659346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17705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65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75"/>
          <c:w val="0.9225"/>
          <c:h val="0.831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İHR'!$C$50:$N$50</c:f>
              <c:numCache>
                <c:ptCount val="12"/>
                <c:pt idx="0">
                  <c:v>63380</c:v>
                </c:pt>
                <c:pt idx="1">
                  <c:v>71156</c:v>
                </c:pt>
                <c:pt idx="2">
                  <c:v>87709</c:v>
                </c:pt>
                <c:pt idx="3">
                  <c:v>97463</c:v>
                </c:pt>
                <c:pt idx="4">
                  <c:v>84967</c:v>
                </c:pt>
                <c:pt idx="5">
                  <c:v>82672</c:v>
                </c:pt>
                <c:pt idx="6">
                  <c:v>76560</c:v>
                </c:pt>
                <c:pt idx="7">
                  <c:v>90217</c:v>
                </c:pt>
                <c:pt idx="8">
                  <c:v>117505</c:v>
                </c:pt>
                <c:pt idx="9">
                  <c:v>105056</c:v>
                </c:pt>
                <c:pt idx="10">
                  <c:v>106655</c:v>
                </c:pt>
                <c:pt idx="11">
                  <c:v>95580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İHR'!$C$51:$N$51</c:f>
              <c:numCache>
                <c:ptCount val="12"/>
                <c:pt idx="0">
                  <c:v>69174</c:v>
                </c:pt>
                <c:pt idx="1">
                  <c:v>91756</c:v>
                </c:pt>
                <c:pt idx="2">
                  <c:v>97727</c:v>
                </c:pt>
                <c:pt idx="3">
                  <c:v>85786</c:v>
                </c:pt>
                <c:pt idx="4">
                  <c:v>88017</c:v>
                </c:pt>
                <c:pt idx="5">
                  <c:v>88857</c:v>
                </c:pt>
                <c:pt idx="6">
                  <c:v>79028</c:v>
                </c:pt>
                <c:pt idx="7">
                  <c:v>92798</c:v>
                </c:pt>
                <c:pt idx="8">
                  <c:v>102602</c:v>
                </c:pt>
                <c:pt idx="9">
                  <c:v>120055</c:v>
                </c:pt>
                <c:pt idx="10">
                  <c:v>135410</c:v>
                </c:pt>
                <c:pt idx="11">
                  <c:v>121234</c:v>
                </c:pt>
              </c:numCache>
            </c:numRef>
          </c:val>
          <c:smooth val="0"/>
        </c:ser>
        <c:marker val="1"/>
        <c:axId val="2607523"/>
        <c:axId val="23467708"/>
      </c:lineChart>
      <c:catAx>
        <c:axId val="2607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467708"/>
        <c:crosses val="autoZero"/>
        <c:auto val="1"/>
        <c:lblOffset val="100"/>
        <c:noMultiLvlLbl val="0"/>
      </c:catAx>
      <c:valAx>
        <c:axId val="2346770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0752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DEMİR ÇELİK ÜRÜNLERİ İHRACATI 
(Bin $)</a:t>
            </a:r>
          </a:p>
        </c:rich>
      </c:tx>
      <c:layout>
        <c:manualLayout>
          <c:xMode val="factor"/>
          <c:yMode val="factor"/>
          <c:x val="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İHR'!$C$46:$N$46</c:f>
              <c:numCache>
                <c:ptCount val="12"/>
                <c:pt idx="0">
                  <c:v>470811</c:v>
                </c:pt>
                <c:pt idx="1">
                  <c:v>585324</c:v>
                </c:pt>
                <c:pt idx="2">
                  <c:v>605155</c:v>
                </c:pt>
                <c:pt idx="3">
                  <c:v>609328</c:v>
                </c:pt>
                <c:pt idx="4">
                  <c:v>630756</c:v>
                </c:pt>
                <c:pt idx="5">
                  <c:v>615288</c:v>
                </c:pt>
                <c:pt idx="6">
                  <c:v>406751</c:v>
                </c:pt>
                <c:pt idx="7">
                  <c:v>458563</c:v>
                </c:pt>
                <c:pt idx="8">
                  <c:v>530701</c:v>
                </c:pt>
                <c:pt idx="9">
                  <c:v>542051</c:v>
                </c:pt>
                <c:pt idx="10">
                  <c:v>540659</c:v>
                </c:pt>
                <c:pt idx="11">
                  <c:v>719145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İHR'!$C$47:$N$47</c:f>
              <c:numCache>
                <c:ptCount val="12"/>
                <c:pt idx="0">
                  <c:v>501887</c:v>
                </c:pt>
                <c:pt idx="1">
                  <c:v>549352</c:v>
                </c:pt>
                <c:pt idx="2">
                  <c:v>749097</c:v>
                </c:pt>
                <c:pt idx="3">
                  <c:v>539683</c:v>
                </c:pt>
                <c:pt idx="4">
                  <c:v>780567</c:v>
                </c:pt>
                <c:pt idx="5">
                  <c:v>702499</c:v>
                </c:pt>
                <c:pt idx="6">
                  <c:v>800702</c:v>
                </c:pt>
                <c:pt idx="7">
                  <c:v>808564</c:v>
                </c:pt>
                <c:pt idx="8">
                  <c:v>791783</c:v>
                </c:pt>
                <c:pt idx="9">
                  <c:v>733668</c:v>
                </c:pt>
                <c:pt idx="10">
                  <c:v>816897</c:v>
                </c:pt>
                <c:pt idx="11">
                  <c:v>898837</c:v>
                </c:pt>
              </c:numCache>
            </c:numRef>
          </c:val>
          <c:smooth val="0"/>
        </c:ser>
        <c:marker val="1"/>
        <c:axId val="9882781"/>
        <c:axId val="21836166"/>
      </c:lineChart>
      <c:catAx>
        <c:axId val="9882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836166"/>
        <c:crosses val="autoZero"/>
        <c:auto val="1"/>
        <c:lblOffset val="100"/>
        <c:noMultiLvlLbl val="0"/>
      </c:catAx>
      <c:valAx>
        <c:axId val="21836166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882781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AYLAR BAZINDA TOPLAM İHRACAT, 2005-2006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"/>
          <c:w val="0.9255"/>
          <c:h val="0.7962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İHR'!$C$61:$N$61</c:f>
              <c:numCache>
                <c:ptCount val="12"/>
                <c:pt idx="0">
                  <c:v>4996295</c:v>
                </c:pt>
                <c:pt idx="1">
                  <c:v>5696860</c:v>
                </c:pt>
                <c:pt idx="2">
                  <c:v>6606830</c:v>
                </c:pt>
                <c:pt idx="3">
                  <c:v>6066564</c:v>
                </c:pt>
                <c:pt idx="4">
                  <c:v>5965962</c:v>
                </c:pt>
                <c:pt idx="5">
                  <c:v>5984750</c:v>
                </c:pt>
                <c:pt idx="6">
                  <c:v>5672795</c:v>
                </c:pt>
                <c:pt idx="7">
                  <c:v>5504383</c:v>
                </c:pt>
                <c:pt idx="8">
                  <c:v>6954068</c:v>
                </c:pt>
                <c:pt idx="9">
                  <c:v>6662464</c:v>
                </c:pt>
                <c:pt idx="10">
                  <c:v>6019763</c:v>
                </c:pt>
                <c:pt idx="11">
                  <c:v>7314088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İHR'!$C$62:$N$62</c:f>
              <c:numCache>
                <c:ptCount val="12"/>
                <c:pt idx="0">
                  <c:v>4918970</c:v>
                </c:pt>
                <c:pt idx="1">
                  <c:v>6095103</c:v>
                </c:pt>
                <c:pt idx="2">
                  <c:v>7489479</c:v>
                </c:pt>
                <c:pt idx="3">
                  <c:v>6410886</c:v>
                </c:pt>
                <c:pt idx="4">
                  <c:v>7255847</c:v>
                </c:pt>
                <c:pt idx="5">
                  <c:v>7653844</c:v>
                </c:pt>
                <c:pt idx="6">
                  <c:v>6918808</c:v>
                </c:pt>
                <c:pt idx="7">
                  <c:v>6969167</c:v>
                </c:pt>
                <c:pt idx="8">
                  <c:v>7638433</c:v>
                </c:pt>
                <c:pt idx="9">
                  <c:v>7080364</c:v>
                </c:pt>
                <c:pt idx="10">
                  <c:v>8613399</c:v>
                </c:pt>
                <c:pt idx="11">
                  <c:v>8716834</c:v>
                </c:pt>
              </c:numCache>
            </c:numRef>
          </c:val>
          <c:smooth val="0"/>
        </c:ser>
        <c:marker val="1"/>
        <c:axId val="41815001"/>
        <c:axId val="40790690"/>
      </c:lineChart>
      <c:catAx>
        <c:axId val="41815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790690"/>
        <c:crosses val="autoZero"/>
        <c:auto val="1"/>
        <c:lblOffset val="100"/>
        <c:noMultiLvlLbl val="0"/>
      </c:catAx>
      <c:valAx>
        <c:axId val="4079069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81500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MADENCİLİK ÜRÜNLERİ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25"/>
          <c:w val="0.97575"/>
          <c:h val="0.8592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İHR'!$C$56:$N$56</c:f>
              <c:numCache>
                <c:ptCount val="12"/>
                <c:pt idx="0">
                  <c:v>93842</c:v>
                </c:pt>
                <c:pt idx="1">
                  <c:v>103865</c:v>
                </c:pt>
                <c:pt idx="2">
                  <c:v>117966</c:v>
                </c:pt>
                <c:pt idx="3">
                  <c:v>120676</c:v>
                </c:pt>
                <c:pt idx="4">
                  <c:v>145211</c:v>
                </c:pt>
                <c:pt idx="5">
                  <c:v>135557</c:v>
                </c:pt>
                <c:pt idx="6">
                  <c:v>135027</c:v>
                </c:pt>
                <c:pt idx="7">
                  <c:v>132192</c:v>
                </c:pt>
                <c:pt idx="8">
                  <c:v>132852</c:v>
                </c:pt>
                <c:pt idx="9">
                  <c:v>131225</c:v>
                </c:pt>
                <c:pt idx="10">
                  <c:v>121935</c:v>
                </c:pt>
                <c:pt idx="11">
                  <c:v>143621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İHR'!$C$57:$N$57</c:f>
              <c:numCache>
                <c:ptCount val="12"/>
                <c:pt idx="0">
                  <c:v>92109</c:v>
                </c:pt>
                <c:pt idx="1">
                  <c:v>123235</c:v>
                </c:pt>
                <c:pt idx="2">
                  <c:v>138348</c:v>
                </c:pt>
                <c:pt idx="3">
                  <c:v>164427</c:v>
                </c:pt>
                <c:pt idx="4">
                  <c:v>201392</c:v>
                </c:pt>
                <c:pt idx="5">
                  <c:v>207756</c:v>
                </c:pt>
                <c:pt idx="6">
                  <c:v>178087</c:v>
                </c:pt>
                <c:pt idx="7">
                  <c:v>214825</c:v>
                </c:pt>
                <c:pt idx="8">
                  <c:v>179882</c:v>
                </c:pt>
                <c:pt idx="9">
                  <c:v>171537</c:v>
                </c:pt>
                <c:pt idx="10">
                  <c:v>195938</c:v>
                </c:pt>
                <c:pt idx="11">
                  <c:v>213191</c:v>
                </c:pt>
              </c:numCache>
            </c:numRef>
          </c:val>
          <c:smooth val="0"/>
        </c:ser>
        <c:marker val="1"/>
        <c:axId val="62307767"/>
        <c:axId val="23898992"/>
      </c:lineChart>
      <c:catAx>
        <c:axId val="62307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898992"/>
        <c:crosses val="autoZero"/>
        <c:auto val="1"/>
        <c:lblOffset val="100"/>
        <c:noMultiLvlLbl val="0"/>
      </c:catAx>
      <c:valAx>
        <c:axId val="23898992"/>
        <c:scaling>
          <c:orientation val="minMax"/>
          <c:max val="24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307767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AYLAR BAZINDA TARIM İHRACATI, 2005-2006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45"/>
          <c:w val="0.90625"/>
          <c:h val="0.853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İHR'!$C$4:$N$4</c:f>
              <c:numCache>
                <c:ptCount val="12"/>
                <c:pt idx="0">
                  <c:v>598524</c:v>
                </c:pt>
                <c:pt idx="1">
                  <c:v>675603</c:v>
                </c:pt>
                <c:pt idx="2">
                  <c:v>760027</c:v>
                </c:pt>
                <c:pt idx="3">
                  <c:v>627385</c:v>
                </c:pt>
                <c:pt idx="4">
                  <c:v>660661</c:v>
                </c:pt>
                <c:pt idx="5">
                  <c:v>658130</c:v>
                </c:pt>
                <c:pt idx="6">
                  <c:v>612698</c:v>
                </c:pt>
                <c:pt idx="7">
                  <c:v>630733</c:v>
                </c:pt>
                <c:pt idx="8">
                  <c:v>1128241</c:v>
                </c:pt>
                <c:pt idx="9">
                  <c:v>1052740</c:v>
                </c:pt>
                <c:pt idx="10">
                  <c:v>870914</c:v>
                </c:pt>
                <c:pt idx="11">
                  <c:v>952588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İHR'!$C$5:$N$5</c:f>
              <c:numCache>
                <c:ptCount val="12"/>
                <c:pt idx="0">
                  <c:v>627434</c:v>
                </c:pt>
                <c:pt idx="1">
                  <c:v>779812</c:v>
                </c:pt>
                <c:pt idx="2">
                  <c:v>863196</c:v>
                </c:pt>
                <c:pt idx="3">
                  <c:v>721596</c:v>
                </c:pt>
                <c:pt idx="4">
                  <c:v>722479</c:v>
                </c:pt>
                <c:pt idx="5">
                  <c:v>804968</c:v>
                </c:pt>
                <c:pt idx="6">
                  <c:v>654101</c:v>
                </c:pt>
                <c:pt idx="7">
                  <c:v>694053</c:v>
                </c:pt>
                <c:pt idx="8">
                  <c:v>893364</c:v>
                </c:pt>
                <c:pt idx="9">
                  <c:v>918869</c:v>
                </c:pt>
                <c:pt idx="10">
                  <c:v>1110776</c:v>
                </c:pt>
                <c:pt idx="11">
                  <c:v>981299</c:v>
                </c:pt>
              </c:numCache>
            </c:numRef>
          </c:val>
          <c:smooth val="0"/>
        </c:ser>
        <c:marker val="1"/>
        <c:axId val="31571891"/>
        <c:axId val="15711564"/>
      </c:lineChart>
      <c:catAx>
        <c:axId val="31571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15711564"/>
        <c:crosses val="autoZero"/>
        <c:auto val="1"/>
        <c:lblOffset val="100"/>
        <c:noMultiLvlLbl val="0"/>
      </c:catAx>
      <c:valAx>
        <c:axId val="15711564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57189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AYLIK İHRACAT RAKAMLARINDAKİ DEĞİŞİM, 2002-2006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2325"/>
          <c:w val="0.8475"/>
          <c:h val="0.849"/>
        </c:manualLayout>
      </c:layout>
      <c:lineChart>
        <c:grouping val="standard"/>
        <c:varyColors val="0"/>
        <c:ser>
          <c:idx val="1"/>
          <c:order val="0"/>
          <c:tx>
            <c:v>2002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İHR'!$C$58:$N$58</c:f>
              <c:numCache>
                <c:ptCount val="12"/>
                <c:pt idx="0">
                  <c:v>2444413</c:v>
                </c:pt>
                <c:pt idx="1">
                  <c:v>2323791</c:v>
                </c:pt>
                <c:pt idx="2">
                  <c:v>2861904</c:v>
                </c:pt>
                <c:pt idx="3">
                  <c:v>2739030</c:v>
                </c:pt>
                <c:pt idx="4">
                  <c:v>2995862</c:v>
                </c:pt>
                <c:pt idx="5">
                  <c:v>2752507</c:v>
                </c:pt>
                <c:pt idx="6">
                  <c:v>3159682</c:v>
                </c:pt>
                <c:pt idx="7">
                  <c:v>3008819</c:v>
                </c:pt>
                <c:pt idx="8">
                  <c:v>3309893</c:v>
                </c:pt>
                <c:pt idx="9">
                  <c:v>3641541</c:v>
                </c:pt>
                <c:pt idx="10">
                  <c:v>3675901</c:v>
                </c:pt>
                <c:pt idx="11">
                  <c:v>3259800</c:v>
                </c:pt>
              </c:numCache>
            </c:numRef>
          </c:val>
          <c:smooth val="0"/>
        </c:ser>
        <c:ser>
          <c:idx val="2"/>
          <c:order val="1"/>
          <c:tx>
            <c:v>2003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İHR'!$C$59:$N$59</c:f>
              <c:numCache>
                <c:ptCount val="12"/>
                <c:pt idx="0">
                  <c:v>3452919</c:v>
                </c:pt>
                <c:pt idx="1">
                  <c:v>2946898</c:v>
                </c:pt>
                <c:pt idx="2">
                  <c:v>3817443</c:v>
                </c:pt>
                <c:pt idx="3">
                  <c:v>3722789</c:v>
                </c:pt>
                <c:pt idx="4">
                  <c:v>3904832</c:v>
                </c:pt>
                <c:pt idx="5">
                  <c:v>3831218</c:v>
                </c:pt>
                <c:pt idx="6">
                  <c:v>4234935</c:v>
                </c:pt>
                <c:pt idx="7">
                  <c:v>3868269</c:v>
                </c:pt>
                <c:pt idx="8">
                  <c:v>4245275</c:v>
                </c:pt>
                <c:pt idx="9">
                  <c:v>4909866</c:v>
                </c:pt>
                <c:pt idx="10">
                  <c:v>4011321</c:v>
                </c:pt>
                <c:pt idx="11">
                  <c:v>4924503</c:v>
                </c:pt>
              </c:numCache>
            </c:numRef>
          </c:val>
          <c:smooth val="0"/>
        </c:ser>
        <c:ser>
          <c:idx val="3"/>
          <c:order val="2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İHR'!$C$60:$N$60</c:f>
              <c:numCache>
                <c:ptCount val="12"/>
                <c:pt idx="0">
                  <c:v>4673509</c:v>
                </c:pt>
                <c:pt idx="1">
                  <c:v>3788293</c:v>
                </c:pt>
                <c:pt idx="2">
                  <c:v>5298967</c:v>
                </c:pt>
                <c:pt idx="3">
                  <c:v>5309632</c:v>
                </c:pt>
                <c:pt idx="4">
                  <c:v>4941497</c:v>
                </c:pt>
                <c:pt idx="5">
                  <c:v>5372819</c:v>
                </c:pt>
                <c:pt idx="6">
                  <c:v>5664479</c:v>
                </c:pt>
                <c:pt idx="7">
                  <c:v>4742893</c:v>
                </c:pt>
                <c:pt idx="8">
                  <c:v>5788400</c:v>
                </c:pt>
                <c:pt idx="9">
                  <c:v>5899952</c:v>
                </c:pt>
                <c:pt idx="10">
                  <c:v>5782902</c:v>
                </c:pt>
                <c:pt idx="11">
                  <c:v>6748056</c:v>
                </c:pt>
              </c:numCache>
            </c:numRef>
          </c:val>
          <c:smooth val="0"/>
        </c:ser>
        <c:ser>
          <c:idx val="4"/>
          <c:order val="3"/>
          <c:tx>
            <c:v>2005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İHR'!$C$61:$N$61</c:f>
              <c:numCache>
                <c:ptCount val="12"/>
                <c:pt idx="0">
                  <c:v>4996295</c:v>
                </c:pt>
                <c:pt idx="1">
                  <c:v>5696860</c:v>
                </c:pt>
                <c:pt idx="2">
                  <c:v>6606830</c:v>
                </c:pt>
                <c:pt idx="3">
                  <c:v>6066564</c:v>
                </c:pt>
                <c:pt idx="4">
                  <c:v>5965962</c:v>
                </c:pt>
                <c:pt idx="5">
                  <c:v>5984750</c:v>
                </c:pt>
                <c:pt idx="6">
                  <c:v>5672795</c:v>
                </c:pt>
                <c:pt idx="7">
                  <c:v>5504383</c:v>
                </c:pt>
                <c:pt idx="8">
                  <c:v>6954068</c:v>
                </c:pt>
                <c:pt idx="9">
                  <c:v>6662464</c:v>
                </c:pt>
                <c:pt idx="10">
                  <c:v>6019763</c:v>
                </c:pt>
                <c:pt idx="11">
                  <c:v>7314088</c:v>
                </c:pt>
              </c:numCache>
            </c:numRef>
          </c:val>
          <c:smooth val="0"/>
        </c:ser>
        <c:ser>
          <c:idx val="0"/>
          <c:order val="4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'2005-2006 AYLIK İHR'!$C$62:$N$62</c:f>
              <c:numCache>
                <c:ptCount val="12"/>
                <c:pt idx="0">
                  <c:v>4918970</c:v>
                </c:pt>
                <c:pt idx="1">
                  <c:v>6095103</c:v>
                </c:pt>
                <c:pt idx="2">
                  <c:v>7489479</c:v>
                </c:pt>
                <c:pt idx="3">
                  <c:v>6410886</c:v>
                </c:pt>
                <c:pt idx="4">
                  <c:v>7255847</c:v>
                </c:pt>
                <c:pt idx="5">
                  <c:v>7653844</c:v>
                </c:pt>
                <c:pt idx="6">
                  <c:v>6918808</c:v>
                </c:pt>
                <c:pt idx="7">
                  <c:v>6969167</c:v>
                </c:pt>
                <c:pt idx="8">
                  <c:v>7638433</c:v>
                </c:pt>
                <c:pt idx="9">
                  <c:v>7080364</c:v>
                </c:pt>
                <c:pt idx="10">
                  <c:v>8613399</c:v>
                </c:pt>
                <c:pt idx="11">
                  <c:v>8716834</c:v>
                </c:pt>
              </c:numCache>
            </c:numRef>
          </c:val>
          <c:smooth val="0"/>
        </c:ser>
        <c:marker val="1"/>
        <c:axId val="7186349"/>
        <c:axId val="64677142"/>
      </c:lineChart>
      <c:catAx>
        <c:axId val="7186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677142"/>
        <c:crosses val="autoZero"/>
        <c:auto val="1"/>
        <c:lblOffset val="100"/>
        <c:noMultiLvlLbl val="0"/>
      </c:catAx>
      <c:valAx>
        <c:axId val="646771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BİN DOLAR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18634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3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YILLAR İTİBARİYLE TÜRKİYE İHRACATI 2002-2006 (1000 $)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985"/>
          <c:w val="0.96825"/>
          <c:h val="0.893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'2005-2006 AYLIK İHR'!$A$58:$A$62</c:f>
              <c:numCache>
                <c:ptCount val="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</c:numCache>
            </c:numRef>
          </c:cat>
          <c:val>
            <c:numRef>
              <c:f>'2005-2006 AYLIK İHR'!$O$58:$O$62</c:f>
              <c:numCache>
                <c:ptCount val="5"/>
                <c:pt idx="0">
                  <c:v>36173144</c:v>
                </c:pt>
                <c:pt idx="1">
                  <c:v>47870268</c:v>
                </c:pt>
                <c:pt idx="2">
                  <c:v>64011399</c:v>
                </c:pt>
                <c:pt idx="3">
                  <c:v>73444821</c:v>
                </c:pt>
                <c:pt idx="4">
                  <c:v>85761134</c:v>
                </c:pt>
              </c:numCache>
            </c:numRef>
          </c:val>
        </c:ser>
        <c:axId val="45223367"/>
        <c:axId val="4357120"/>
      </c:barChart>
      <c:catAx>
        <c:axId val="45223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357120"/>
        <c:crosses val="autoZero"/>
        <c:auto val="1"/>
        <c:lblOffset val="100"/>
        <c:noMultiLvlLbl val="0"/>
      </c:catAx>
      <c:valAx>
        <c:axId val="4357120"/>
        <c:scaling>
          <c:orientation val="minMax"/>
          <c:max val="9000000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5223367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65E75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/>
              <a:t>TÜRKİYE  GENELİ  EN  FAZLA  İHRACAT  YAPILAN  İLK  10  ÜLKE</a:t>
            </a:r>
          </a:p>
        </c:rich>
      </c:tx>
      <c:layout/>
      <c:spPr>
        <a:noFill/>
        <a:ln>
          <a:noFill/>
        </a:ln>
      </c:spPr>
    </c:title>
    <c:view3D>
      <c:rotX val="20"/>
      <c:rotY val="40"/>
      <c:depthPercent val="100"/>
      <c:rAngAx val="1"/>
    </c:view3D>
    <c:plotArea>
      <c:layout>
        <c:manualLayout>
          <c:xMode val="edge"/>
          <c:yMode val="edge"/>
          <c:x val="0.0415"/>
          <c:y val="0.03225"/>
          <c:w val="0.93125"/>
          <c:h val="0.92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</c:spPr>
          </c:dPt>
          <c:dPt>
            <c:idx val="8"/>
            <c:invertIfNegative val="0"/>
            <c:spPr>
              <a:solidFill>
                <a:srgbClr val="FF8080"/>
              </a:solidFill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</c:spPr>
          </c:dPt>
          <c:dPt>
            <c:idx val="11"/>
            <c:invertIfNegative val="0"/>
            <c:spPr>
              <a:pattFill prst="lgConfetti">
                <a:fgClr>
                  <a:srgbClr val="00FFFF"/>
                </a:fgClr>
                <a:bgClr>
                  <a:srgbClr val="0000FF"/>
                </a:bgClr>
              </a:pattFill>
              <a:ln w="12700">
                <a:solidFill>
                  <a:srgbClr val="CC99FF"/>
                </a:solidFill>
              </a:ln>
            </c:spPr>
          </c:dPt>
          <c:dPt>
            <c:idx val="12"/>
            <c:invertIfNegative val="0"/>
            <c:spPr>
              <a:pattFill prst="ltUpDiag">
                <a:fgClr>
                  <a:srgbClr val="FFFF00"/>
                </a:fgClr>
                <a:bgClr>
                  <a:srgbClr val="FF0000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'[1]ÜLKE'!$A$7:$A$16</c:f>
              <c:strCache>
                <c:ptCount val="10"/>
                <c:pt idx="0">
                  <c:v>ALMANYA</c:v>
                </c:pt>
                <c:pt idx="1">
                  <c:v>İTALYA</c:v>
                </c:pt>
                <c:pt idx="2">
                  <c:v>BİRLEŞİK KRALLIK</c:v>
                </c:pt>
                <c:pt idx="3">
                  <c:v>BİRLEŞİK DEVLETLER</c:v>
                </c:pt>
                <c:pt idx="4">
                  <c:v>FRANSA</c:v>
                </c:pt>
                <c:pt idx="5">
                  <c:v>İSPANYA</c:v>
                </c:pt>
                <c:pt idx="6">
                  <c:v>RUSYA FEDERASYONU</c:v>
                </c:pt>
                <c:pt idx="7">
                  <c:v>IRAK</c:v>
                </c:pt>
                <c:pt idx="8">
                  <c:v>HOLLANDA</c:v>
                </c:pt>
                <c:pt idx="9">
                  <c:v>ROMANYA</c:v>
                </c:pt>
              </c:strCache>
            </c:strRef>
          </c:cat>
          <c:val>
            <c:numRef>
              <c:f>'[1]ÜLKE'!$N$7:$N$16</c:f>
              <c:numCache>
                <c:ptCount val="10"/>
                <c:pt idx="0">
                  <c:v>3868609.12</c:v>
                </c:pt>
                <c:pt idx="1">
                  <c:v>2798389.98</c:v>
                </c:pt>
                <c:pt idx="2">
                  <c:v>2536026.88</c:v>
                </c:pt>
                <c:pt idx="3">
                  <c:v>2020909.06</c:v>
                </c:pt>
                <c:pt idx="4">
                  <c:v>1918957.56</c:v>
                </c:pt>
                <c:pt idx="5">
                  <c:v>1459666.81</c:v>
                </c:pt>
                <c:pt idx="6">
                  <c:v>1134129.73</c:v>
                </c:pt>
                <c:pt idx="7">
                  <c:v>1078345.6</c:v>
                </c:pt>
                <c:pt idx="8">
                  <c:v>952494.94</c:v>
                </c:pt>
                <c:pt idx="9">
                  <c:v>790550.61</c:v>
                </c:pt>
              </c:numCache>
            </c:numRef>
          </c:val>
          <c:shape val="box"/>
        </c:ser>
        <c:shape val="box"/>
        <c:axId val="39214081"/>
        <c:axId val="17382410"/>
      </c:bar3DChart>
      <c:catAx>
        <c:axId val="3921408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17382410"/>
        <c:crosses val="autoZero"/>
        <c:auto val="0"/>
        <c:lblOffset val="100"/>
        <c:noMultiLvlLbl val="0"/>
      </c:catAx>
      <c:valAx>
        <c:axId val="1738241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/>
                  <a:t>KAYIT DEĞERİ (1000 ABD DOLARI)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9214081"/>
        <c:crossesAt val="1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</c:spPr>
      <c:thickness val="0"/>
    </c:backWall>
    <c:plotVisOnly val="1"/>
    <c:dispBlanksAs val="gap"/>
    <c:showDLblsOverMax val="0"/>
  </c:chart>
  <c:spPr>
    <a:solidFill>
      <a:srgbClr val="FF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HUBUBAT BAKLİYAT VE YAĞLI TOHUMLAR İHRACATI     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7325"/>
          <c:w val="0.95625"/>
          <c:h val="0.8267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İHR'!$C$6:$N$6</c:f>
              <c:numCache>
                <c:ptCount val="12"/>
                <c:pt idx="0">
                  <c:v>119810</c:v>
                </c:pt>
                <c:pt idx="1">
                  <c:v>157574</c:v>
                </c:pt>
                <c:pt idx="2">
                  <c:v>181427</c:v>
                </c:pt>
                <c:pt idx="3">
                  <c:v>153473</c:v>
                </c:pt>
                <c:pt idx="4">
                  <c:v>180298</c:v>
                </c:pt>
                <c:pt idx="5">
                  <c:v>171206</c:v>
                </c:pt>
                <c:pt idx="6">
                  <c:v>141713</c:v>
                </c:pt>
                <c:pt idx="7">
                  <c:v>174300</c:v>
                </c:pt>
                <c:pt idx="8">
                  <c:v>221808</c:v>
                </c:pt>
                <c:pt idx="9">
                  <c:v>230367</c:v>
                </c:pt>
                <c:pt idx="10">
                  <c:v>220714</c:v>
                </c:pt>
                <c:pt idx="11">
                  <c:v>226442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İHR'!$C$7:$N$7</c:f>
              <c:numCache>
                <c:ptCount val="12"/>
                <c:pt idx="0">
                  <c:v>145441</c:v>
                </c:pt>
                <c:pt idx="1">
                  <c:v>220750</c:v>
                </c:pt>
                <c:pt idx="2">
                  <c:v>234001</c:v>
                </c:pt>
                <c:pt idx="3">
                  <c:v>222039</c:v>
                </c:pt>
                <c:pt idx="4">
                  <c:v>205810</c:v>
                </c:pt>
                <c:pt idx="5">
                  <c:v>232751</c:v>
                </c:pt>
                <c:pt idx="6">
                  <c:v>213289</c:v>
                </c:pt>
                <c:pt idx="7">
                  <c:v>221806</c:v>
                </c:pt>
                <c:pt idx="8">
                  <c:v>213204</c:v>
                </c:pt>
                <c:pt idx="9">
                  <c:v>192303</c:v>
                </c:pt>
                <c:pt idx="10">
                  <c:v>251810</c:v>
                </c:pt>
                <c:pt idx="11">
                  <c:v>232736</c:v>
                </c:pt>
              </c:numCache>
            </c:numRef>
          </c:val>
          <c:smooth val="0"/>
        </c:ser>
        <c:marker val="1"/>
        <c:axId val="22223963"/>
        <c:axId val="65797940"/>
      </c:lineChart>
      <c:catAx>
        <c:axId val="22223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797940"/>
        <c:crosses val="autoZero"/>
        <c:auto val="1"/>
        <c:lblOffset val="100"/>
        <c:noMultiLvlLbl val="0"/>
      </c:catAx>
      <c:valAx>
        <c:axId val="65797940"/>
        <c:scaling>
          <c:orientation val="minMax"/>
          <c:max val="28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223963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725"/>
          <c:w val="0.14175"/>
          <c:h val="0.14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YAŞ MEYVE SEBZE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İHR'!$C$8:$N$8</c:f>
              <c:numCache>
                <c:ptCount val="12"/>
                <c:pt idx="0">
                  <c:v>77124</c:v>
                </c:pt>
                <c:pt idx="1">
                  <c:v>86733</c:v>
                </c:pt>
                <c:pt idx="2">
                  <c:v>91428</c:v>
                </c:pt>
                <c:pt idx="3">
                  <c:v>69775</c:v>
                </c:pt>
                <c:pt idx="4">
                  <c:v>67278</c:v>
                </c:pt>
                <c:pt idx="5">
                  <c:v>83147</c:v>
                </c:pt>
                <c:pt idx="6">
                  <c:v>62877</c:v>
                </c:pt>
                <c:pt idx="7">
                  <c:v>48198</c:v>
                </c:pt>
                <c:pt idx="8">
                  <c:v>69297</c:v>
                </c:pt>
                <c:pt idx="9">
                  <c:v>90563</c:v>
                </c:pt>
                <c:pt idx="10">
                  <c:v>104479</c:v>
                </c:pt>
                <c:pt idx="11">
                  <c:v>123430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İHR'!$C$9:$N$9</c:f>
              <c:numCache>
                <c:ptCount val="12"/>
                <c:pt idx="0">
                  <c:v>81180</c:v>
                </c:pt>
                <c:pt idx="1">
                  <c:v>90288</c:v>
                </c:pt>
                <c:pt idx="2">
                  <c:v>87778</c:v>
                </c:pt>
                <c:pt idx="3">
                  <c:v>80801</c:v>
                </c:pt>
                <c:pt idx="4">
                  <c:v>88331</c:v>
                </c:pt>
                <c:pt idx="5">
                  <c:v>129458</c:v>
                </c:pt>
                <c:pt idx="6">
                  <c:v>82477</c:v>
                </c:pt>
                <c:pt idx="7">
                  <c:v>48819</c:v>
                </c:pt>
                <c:pt idx="8">
                  <c:v>69347</c:v>
                </c:pt>
                <c:pt idx="9">
                  <c:v>88636</c:v>
                </c:pt>
                <c:pt idx="10">
                  <c:v>131039</c:v>
                </c:pt>
                <c:pt idx="11">
                  <c:v>179436</c:v>
                </c:pt>
              </c:numCache>
            </c:numRef>
          </c:val>
          <c:smooth val="0"/>
        </c:ser>
        <c:marker val="1"/>
        <c:axId val="55310549"/>
        <c:axId val="28032894"/>
      </c:lineChart>
      <c:catAx>
        <c:axId val="55310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032894"/>
        <c:crosses val="autoZero"/>
        <c:auto val="1"/>
        <c:lblOffset val="100"/>
        <c:noMultiLvlLbl val="0"/>
      </c:catAx>
      <c:valAx>
        <c:axId val="28032894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31054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152400</xdr:rowOff>
    </xdr:from>
    <xdr:to>
      <xdr:col>0</xdr:col>
      <xdr:colOff>1562100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2400"/>
          <a:ext cx="1524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152400</xdr:rowOff>
    </xdr:from>
    <xdr:to>
      <xdr:col>0</xdr:col>
      <xdr:colOff>1562100</xdr:colOff>
      <xdr:row>5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2400"/>
          <a:ext cx="1524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152400</xdr:rowOff>
    </xdr:from>
    <xdr:to>
      <xdr:col>0</xdr:col>
      <xdr:colOff>1562100</xdr:colOff>
      <xdr:row>5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2400"/>
          <a:ext cx="1524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136</xdr:row>
      <xdr:rowOff>0</xdr:rowOff>
    </xdr:from>
    <xdr:to>
      <xdr:col>6</xdr:col>
      <xdr:colOff>142875</xdr:colOff>
      <xdr:row>151</xdr:row>
      <xdr:rowOff>152400</xdr:rowOff>
    </xdr:to>
    <xdr:graphicFrame>
      <xdr:nvGraphicFramePr>
        <xdr:cNvPr id="9" name="Chart 25"/>
        <xdr:cNvGraphicFramePr/>
      </xdr:nvGraphicFramePr>
      <xdr:xfrm>
        <a:off x="0" y="221646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19050</xdr:rowOff>
    </xdr:from>
    <xdr:to>
      <xdr:col>7</xdr:col>
      <xdr:colOff>533400</xdr:colOff>
      <xdr:row>17</xdr:row>
      <xdr:rowOff>123825</xdr:rowOff>
    </xdr:to>
    <xdr:graphicFrame>
      <xdr:nvGraphicFramePr>
        <xdr:cNvPr id="1" name="Chart 1"/>
        <xdr:cNvGraphicFramePr/>
      </xdr:nvGraphicFramePr>
      <xdr:xfrm>
        <a:off x="47625" y="371475"/>
        <a:ext cx="475297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4</xdr:col>
      <xdr:colOff>533400</xdr:colOff>
      <xdr:row>2</xdr:row>
      <xdr:rowOff>66675</xdr:rowOff>
    </xdr:to>
    <xdr:grpSp>
      <xdr:nvGrpSpPr>
        <xdr:cNvPr id="1" name="Group 2"/>
        <xdr:cNvGrpSpPr>
          <a:grpSpLocks/>
        </xdr:cNvGrpSpPr>
      </xdr:nvGrpSpPr>
      <xdr:grpSpPr>
        <a:xfrm>
          <a:off x="0" y="28575"/>
          <a:ext cx="1752600" cy="361950"/>
          <a:chOff x="1008" y="1440"/>
          <a:chExt cx="2772" cy="562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08" y="1440"/>
            <a:ext cx="1119" cy="5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4" name="Chart 13"/>
        <xdr:cNvGraphicFramePr/>
      </xdr:nvGraphicFramePr>
      <xdr:xfrm>
        <a:off x="0" y="5629275"/>
        <a:ext cx="4162425" cy="230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5" name="Chart 14"/>
        <xdr:cNvGraphicFramePr/>
      </xdr:nvGraphicFramePr>
      <xdr:xfrm>
        <a:off x="0" y="7953375"/>
        <a:ext cx="415290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6" name="Chart 16"/>
        <xdr:cNvGraphicFramePr/>
      </xdr:nvGraphicFramePr>
      <xdr:xfrm>
        <a:off x="0" y="514350"/>
        <a:ext cx="4162425" cy="2609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7" name="Chart 18"/>
        <xdr:cNvGraphicFramePr/>
      </xdr:nvGraphicFramePr>
      <xdr:xfrm>
        <a:off x="9525" y="3162300"/>
        <a:ext cx="4143375" cy="2438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11</xdr:col>
      <xdr:colOff>561975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1532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3</xdr:row>
      <xdr:rowOff>0</xdr:rowOff>
    </xdr:from>
    <xdr:to>
      <xdr:col>29</xdr:col>
      <xdr:colOff>438150</xdr:colOff>
      <xdr:row>44</xdr:row>
      <xdr:rowOff>95250</xdr:rowOff>
    </xdr:to>
    <xdr:graphicFrame>
      <xdr:nvGraphicFramePr>
        <xdr:cNvPr id="1" name="Chart 6"/>
        <xdr:cNvGraphicFramePr/>
      </xdr:nvGraphicFramePr>
      <xdr:xfrm>
        <a:off x="13754100" y="485775"/>
        <a:ext cx="5924550" cy="674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48</xdr:row>
      <xdr:rowOff>19050</xdr:rowOff>
    </xdr:from>
    <xdr:to>
      <xdr:col>6</xdr:col>
      <xdr:colOff>428625</xdr:colOff>
      <xdr:row>63</xdr:row>
      <xdr:rowOff>133350</xdr:rowOff>
    </xdr:to>
    <xdr:graphicFrame>
      <xdr:nvGraphicFramePr>
        <xdr:cNvPr id="4" name="Chart 15"/>
        <xdr:cNvGraphicFramePr/>
      </xdr:nvGraphicFramePr>
      <xdr:xfrm>
        <a:off x="66675" y="7791450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imisa24\yavuz%20erturk\RAPORLAR%20KAYIT%20RAKAMLARI\AYLAR%20BAZINDA%20&#304;HRACAT%20KAYIT%20RAKAMLARI\2006\MAYIS%202006%20&#304;ZM&#304;R\3105IH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.SEK."/>
      <sheetName val="ÜLKE"/>
      <sheetName val="SEKTÖR"/>
    </sheetNames>
    <sheetDataSet>
      <sheetData sheetId="1">
        <row r="7">
          <cell r="A7" t="str">
            <v>ALMANYA</v>
          </cell>
          <cell r="N7">
            <v>3868609.12</v>
          </cell>
        </row>
        <row r="8">
          <cell r="A8" t="str">
            <v>İTALYA</v>
          </cell>
          <cell r="N8">
            <v>2798389.98</v>
          </cell>
        </row>
        <row r="9">
          <cell r="A9" t="str">
            <v>BİRLEŞİK KRALLIK</v>
          </cell>
          <cell r="N9">
            <v>2536026.88</v>
          </cell>
        </row>
        <row r="10">
          <cell r="A10" t="str">
            <v>BİRLEŞİK DEVLETLER</v>
          </cell>
          <cell r="N10">
            <v>2020909.06</v>
          </cell>
        </row>
        <row r="11">
          <cell r="A11" t="str">
            <v>FRANSA</v>
          </cell>
          <cell r="N11">
            <v>1918957.56</v>
          </cell>
        </row>
        <row r="12">
          <cell r="A12" t="str">
            <v>İSPANYA</v>
          </cell>
          <cell r="N12">
            <v>1459666.81</v>
          </cell>
        </row>
        <row r="13">
          <cell r="A13" t="str">
            <v>RUSYA FEDERASYONU</v>
          </cell>
          <cell r="N13">
            <v>1134129.73</v>
          </cell>
        </row>
        <row r="14">
          <cell r="A14" t="str">
            <v>IRAK</v>
          </cell>
          <cell r="N14">
            <v>1078345.6</v>
          </cell>
        </row>
        <row r="15">
          <cell r="A15" t="str">
            <v>HOLLANDA</v>
          </cell>
          <cell r="N15">
            <v>952494.94</v>
          </cell>
        </row>
        <row r="16">
          <cell r="A16" t="str">
            <v>ROMANYA</v>
          </cell>
          <cell r="N16">
            <v>790550.61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K84"/>
  <sheetViews>
    <sheetView tabSelected="1" zoomScale="70" zoomScaleNormal="70" workbookViewId="0" topLeftCell="A1">
      <selection activeCell="F3" sqref="F3"/>
    </sheetView>
  </sheetViews>
  <sheetFormatPr defaultColWidth="9.140625" defaultRowHeight="12.75"/>
  <cols>
    <col min="1" max="1" width="48.7109375" style="1" customWidth="1"/>
    <col min="2" max="2" width="12.7109375" style="1" customWidth="1"/>
    <col min="3" max="3" width="13.421875" style="1" customWidth="1"/>
    <col min="4" max="4" width="10.28125" style="1" customWidth="1"/>
    <col min="5" max="5" width="12.7109375" style="1" bestFit="1" customWidth="1"/>
    <col min="6" max="6" width="15.421875" style="1" customWidth="1"/>
    <col min="7" max="7" width="14.00390625" style="1" customWidth="1"/>
    <col min="8" max="9" width="9.57421875" style="1" bestFit="1" customWidth="1"/>
    <col min="10" max="16384" width="9.140625" style="1" customWidth="1"/>
  </cols>
  <sheetData>
    <row r="1" spans="2:6" ht="12.75">
      <c r="B1" s="2"/>
      <c r="C1" s="2"/>
      <c r="D1" s="2"/>
      <c r="E1" s="2"/>
      <c r="F1" s="2"/>
    </row>
    <row r="2" spans="2:6" ht="12.75">
      <c r="B2" s="2"/>
      <c r="C2" s="2"/>
      <c r="D2" s="2"/>
      <c r="F2" s="2"/>
    </row>
    <row r="3" spans="4:6" ht="12.75">
      <c r="D3" s="2"/>
      <c r="F3" s="2"/>
    </row>
    <row r="4" spans="2:6" ht="18">
      <c r="B4" s="76" t="s">
        <v>127</v>
      </c>
      <c r="D4" s="2"/>
      <c r="F4" s="2"/>
    </row>
    <row r="5" spans="2:6" ht="12.75">
      <c r="B5" s="2"/>
      <c r="C5" s="2"/>
      <c r="D5" s="2"/>
      <c r="E5" s="2"/>
      <c r="F5" s="2"/>
    </row>
    <row r="6" spans="2:6" ht="13.5" thickBot="1">
      <c r="B6" s="2"/>
      <c r="C6" s="2"/>
      <c r="D6" s="2"/>
      <c r="E6" s="2"/>
      <c r="F6" s="2"/>
    </row>
    <row r="7" spans="1:9" ht="27.75" thickBot="1" thickTop="1">
      <c r="A7" s="97" t="s">
        <v>101</v>
      </c>
      <c r="B7" s="98"/>
      <c r="C7" s="98"/>
      <c r="D7" s="98"/>
      <c r="E7" s="98"/>
      <c r="F7" s="98"/>
      <c r="G7" s="98"/>
      <c r="H7" s="98"/>
      <c r="I7" s="99"/>
    </row>
    <row r="8" spans="1:10" ht="32.25" customHeight="1" thickBot="1" thickTop="1">
      <c r="A8" s="3"/>
      <c r="B8" s="93" t="s">
        <v>36</v>
      </c>
      <c r="C8" s="94"/>
      <c r="D8" s="94"/>
      <c r="E8" s="96"/>
      <c r="F8" s="93" t="s">
        <v>128</v>
      </c>
      <c r="G8" s="94"/>
      <c r="H8" s="94"/>
      <c r="I8" s="95"/>
      <c r="J8" s="2"/>
    </row>
    <row r="9" spans="1:10" ht="31.5" thickBot="1" thickTop="1">
      <c r="A9" s="4" t="s">
        <v>1</v>
      </c>
      <c r="B9" s="5">
        <v>2005</v>
      </c>
      <c r="C9" s="66">
        <v>2006</v>
      </c>
      <c r="D9" s="52" t="s">
        <v>102</v>
      </c>
      <c r="E9" s="53" t="s">
        <v>103</v>
      </c>
      <c r="F9" s="5">
        <v>2005</v>
      </c>
      <c r="G9" s="66">
        <v>2006</v>
      </c>
      <c r="H9" s="52" t="s">
        <v>102</v>
      </c>
      <c r="I9" s="53" t="s">
        <v>103</v>
      </c>
      <c r="J9" s="2"/>
    </row>
    <row r="10" spans="1:10" ht="19.5" customHeight="1" thickTop="1">
      <c r="A10" s="6" t="s">
        <v>2</v>
      </c>
      <c r="B10" s="7">
        <v>952588</v>
      </c>
      <c r="C10" s="7">
        <v>981299</v>
      </c>
      <c r="D10" s="54">
        <f>(C10-B10)/B10*100</f>
        <v>3.013999756452947</v>
      </c>
      <c r="E10" s="54">
        <f>C10/C$43*100</f>
        <v>11.257516203704235</v>
      </c>
      <c r="F10" s="7">
        <v>9228245</v>
      </c>
      <c r="G10" s="7">
        <v>9771947</v>
      </c>
      <c r="H10" s="54">
        <f>(G10-F10)/F10*100</f>
        <v>5.89171613887581</v>
      </c>
      <c r="I10" s="54">
        <f>G10/G$43*100</f>
        <v>11.39437708461271</v>
      </c>
      <c r="J10" s="8"/>
    </row>
    <row r="11" spans="1:10" ht="19.5" customHeight="1">
      <c r="A11" s="10" t="s">
        <v>104</v>
      </c>
      <c r="B11" s="11">
        <v>793222</v>
      </c>
      <c r="C11" s="11">
        <v>753399</v>
      </c>
      <c r="D11" s="55">
        <f>(C11-B11)/B11*100</f>
        <v>-5.020410427345686</v>
      </c>
      <c r="E11" s="55">
        <f>C11/C$43*100</f>
        <v>8.643034844990737</v>
      </c>
      <c r="F11" s="11">
        <v>7482158</v>
      </c>
      <c r="G11" s="11">
        <v>7755009</v>
      </c>
      <c r="H11" s="55">
        <f>(G11-F11)/F11*100</f>
        <v>3.6466885623104988</v>
      </c>
      <c r="I11" s="55">
        <f>G11/G$43*100</f>
        <v>9.042568163802498</v>
      </c>
      <c r="J11" s="8"/>
    </row>
    <row r="12" spans="1:10" ht="19.5" customHeight="1">
      <c r="A12" s="12" t="s">
        <v>3</v>
      </c>
      <c r="B12" s="13">
        <v>226442</v>
      </c>
      <c r="C12" s="13">
        <v>232736</v>
      </c>
      <c r="D12" s="56">
        <f>(C12-B12)/B12*100</f>
        <v>2.779519700408935</v>
      </c>
      <c r="E12" s="56">
        <f>C12/C$43*100</f>
        <v>2.6699602172073025</v>
      </c>
      <c r="F12" s="13">
        <v>2179132</v>
      </c>
      <c r="G12" s="13">
        <v>2585939</v>
      </c>
      <c r="H12" s="56">
        <f>(G12-F12)/F12*100</f>
        <v>18.668304627714154</v>
      </c>
      <c r="I12" s="56">
        <f>G12/G$43*100</f>
        <v>3.015280791413043</v>
      </c>
      <c r="J12" s="8"/>
    </row>
    <row r="13" spans="1:10" ht="19.5" customHeight="1">
      <c r="A13" s="12" t="s">
        <v>4</v>
      </c>
      <c r="B13" s="13">
        <v>123430</v>
      </c>
      <c r="C13" s="13">
        <v>179436</v>
      </c>
      <c r="D13" s="56">
        <f aca="true" t="shared" si="0" ref="D13:D43">(C13-B13)/B13*100</f>
        <v>45.37470631126955</v>
      </c>
      <c r="E13" s="56">
        <f aca="true" t="shared" si="1" ref="E13:E25">C13/C$43*100</f>
        <v>2.058499680044383</v>
      </c>
      <c r="F13" s="13">
        <v>974329</v>
      </c>
      <c r="G13" s="13">
        <v>1157591</v>
      </c>
      <c r="H13" s="56">
        <f aca="true" t="shared" si="2" ref="H13:H19">(G13-F13)/F13*100</f>
        <v>18.80904704673678</v>
      </c>
      <c r="I13" s="56">
        <f aca="true" t="shared" si="3" ref="I13:I43">G13/G$43*100</f>
        <v>1.349785090295098</v>
      </c>
      <c r="J13" s="8"/>
    </row>
    <row r="14" spans="1:10" ht="19.5" customHeight="1">
      <c r="A14" s="12" t="s">
        <v>5</v>
      </c>
      <c r="B14" s="13">
        <v>77957</v>
      </c>
      <c r="C14" s="13">
        <v>84646</v>
      </c>
      <c r="D14" s="56">
        <f t="shared" si="0"/>
        <v>8.580371230293624</v>
      </c>
      <c r="E14" s="56">
        <f t="shared" si="1"/>
        <v>0.9710635765233112</v>
      </c>
      <c r="F14" s="13">
        <v>777210</v>
      </c>
      <c r="G14" s="13">
        <v>815042</v>
      </c>
      <c r="H14" s="56">
        <f t="shared" si="2"/>
        <v>4.867667683122965</v>
      </c>
      <c r="I14" s="56">
        <f t="shared" si="3"/>
        <v>0.950362899818932</v>
      </c>
      <c r="J14" s="8"/>
    </row>
    <row r="15" spans="1:10" ht="19.5" customHeight="1">
      <c r="A15" s="12" t="s">
        <v>6</v>
      </c>
      <c r="B15" s="13">
        <v>59116</v>
      </c>
      <c r="C15" s="13">
        <v>72482</v>
      </c>
      <c r="D15" s="56">
        <f t="shared" si="0"/>
        <v>22.609784153190336</v>
      </c>
      <c r="E15" s="56">
        <f t="shared" si="1"/>
        <v>0.8315174982109329</v>
      </c>
      <c r="F15" s="13">
        <v>632279</v>
      </c>
      <c r="G15" s="13">
        <v>731405</v>
      </c>
      <c r="H15" s="56">
        <f t="shared" si="2"/>
        <v>15.67757271710748</v>
      </c>
      <c r="I15" s="56">
        <f t="shared" si="3"/>
        <v>0.8528397024227782</v>
      </c>
      <c r="J15" s="8"/>
    </row>
    <row r="16" spans="1:10" ht="19.5" customHeight="1">
      <c r="A16" s="12" t="s">
        <v>7</v>
      </c>
      <c r="B16" s="13">
        <v>162190</v>
      </c>
      <c r="C16" s="13">
        <v>107900</v>
      </c>
      <c r="D16" s="56">
        <f t="shared" si="0"/>
        <v>-33.47308712004439</v>
      </c>
      <c r="E16" s="56">
        <f t="shared" si="1"/>
        <v>1.237834745963959</v>
      </c>
      <c r="F16" s="13">
        <v>1923177</v>
      </c>
      <c r="G16" s="13">
        <v>1470398</v>
      </c>
      <c r="H16" s="56">
        <f t="shared" si="2"/>
        <v>-23.543282807562694</v>
      </c>
      <c r="I16" s="56">
        <f t="shared" si="3"/>
        <v>1.7145272356123464</v>
      </c>
      <c r="J16" s="8"/>
    </row>
    <row r="17" spans="1:10" ht="19.5" customHeight="1">
      <c r="A17" s="12" t="s">
        <v>8</v>
      </c>
      <c r="B17" s="13">
        <v>39442</v>
      </c>
      <c r="C17" s="13">
        <v>24125</v>
      </c>
      <c r="D17" s="56">
        <f t="shared" si="0"/>
        <v>-38.83423761472542</v>
      </c>
      <c r="E17" s="56">
        <f t="shared" si="1"/>
        <v>0.27676332943818827</v>
      </c>
      <c r="F17" s="13">
        <v>396857</v>
      </c>
      <c r="G17" s="13">
        <v>270144</v>
      </c>
      <c r="H17" s="56">
        <f t="shared" si="2"/>
        <v>-31.929133163834834</v>
      </c>
      <c r="I17" s="56">
        <f t="shared" si="3"/>
        <v>0.3149958348265311</v>
      </c>
      <c r="J17" s="8"/>
    </row>
    <row r="18" spans="1:10" ht="19.5" customHeight="1">
      <c r="A18" s="12" t="s">
        <v>9</v>
      </c>
      <c r="B18" s="13">
        <v>102052</v>
      </c>
      <c r="C18" s="13">
        <v>47786</v>
      </c>
      <c r="D18" s="56">
        <f t="shared" si="0"/>
        <v>-53.17485203621683</v>
      </c>
      <c r="E18" s="56">
        <f t="shared" si="1"/>
        <v>0.5482036253070782</v>
      </c>
      <c r="F18" s="13">
        <v>563781</v>
      </c>
      <c r="G18" s="13">
        <v>683401</v>
      </c>
      <c r="H18" s="56">
        <f t="shared" si="2"/>
        <v>21.217458552168306</v>
      </c>
      <c r="I18" s="56">
        <f t="shared" si="3"/>
        <v>0.7968656291321895</v>
      </c>
      <c r="J18" s="8"/>
    </row>
    <row r="19" spans="1:10" ht="19.5" customHeight="1">
      <c r="A19" s="12" t="s">
        <v>10</v>
      </c>
      <c r="B19" s="13">
        <v>2593</v>
      </c>
      <c r="C19" s="13">
        <v>4289</v>
      </c>
      <c r="D19" s="56">
        <f t="shared" si="0"/>
        <v>65.40686463555727</v>
      </c>
      <c r="E19" s="56">
        <f t="shared" si="1"/>
        <v>0.049203644350689704</v>
      </c>
      <c r="F19" s="13">
        <v>35394</v>
      </c>
      <c r="G19" s="13">
        <v>41089</v>
      </c>
      <c r="H19" s="56">
        <f t="shared" si="2"/>
        <v>16.090297790585975</v>
      </c>
      <c r="I19" s="56">
        <f t="shared" si="3"/>
        <v>0.047910980281580695</v>
      </c>
      <c r="J19" s="8"/>
    </row>
    <row r="20" spans="1:10" ht="19.5" customHeight="1">
      <c r="A20" s="10" t="s">
        <v>105</v>
      </c>
      <c r="B20" s="11">
        <v>33626</v>
      </c>
      <c r="C20" s="11">
        <v>60742</v>
      </c>
      <c r="D20" s="55">
        <f>(C20-B20)/B20*100</f>
        <v>80.63998096710878</v>
      </c>
      <c r="E20" s="55">
        <f t="shared" si="1"/>
        <v>0.6968355712636033</v>
      </c>
      <c r="F20" s="11">
        <v>414984</v>
      </c>
      <c r="G20" s="11">
        <v>463572</v>
      </c>
      <c r="H20" s="55">
        <f>(G20-F20)/F20*100</f>
        <v>11.70840321554566</v>
      </c>
      <c r="I20" s="55">
        <f t="shared" si="3"/>
        <v>0.540538561442063</v>
      </c>
      <c r="J20" s="8"/>
    </row>
    <row r="21" spans="1:10" ht="19.5" customHeight="1">
      <c r="A21" s="12" t="s">
        <v>11</v>
      </c>
      <c r="B21" s="13">
        <v>33626</v>
      </c>
      <c r="C21" s="13">
        <v>60742</v>
      </c>
      <c r="D21" s="56">
        <f t="shared" si="0"/>
        <v>80.63998096710878</v>
      </c>
      <c r="E21" s="56">
        <f t="shared" si="1"/>
        <v>0.6968355712636033</v>
      </c>
      <c r="F21" s="13">
        <v>414984</v>
      </c>
      <c r="G21" s="13">
        <v>463572</v>
      </c>
      <c r="H21" s="56">
        <f aca="true" t="shared" si="4" ref="H21:H27">(G21-F21)/F21*100</f>
        <v>11.70840321554566</v>
      </c>
      <c r="I21" s="56">
        <f t="shared" si="3"/>
        <v>0.540538561442063</v>
      </c>
      <c r="J21" s="8"/>
    </row>
    <row r="22" spans="1:10" ht="19.5" customHeight="1">
      <c r="A22" s="10" t="s">
        <v>106</v>
      </c>
      <c r="B22" s="11">
        <v>125740</v>
      </c>
      <c r="C22" s="11">
        <v>167159</v>
      </c>
      <c r="D22" s="55">
        <f t="shared" si="0"/>
        <v>32.9401940512168</v>
      </c>
      <c r="E22" s="55">
        <f t="shared" si="1"/>
        <v>1.9176572595049992</v>
      </c>
      <c r="F22" s="11">
        <v>1331103</v>
      </c>
      <c r="G22" s="11">
        <v>1553366</v>
      </c>
      <c r="H22" s="55">
        <f t="shared" si="4"/>
        <v>16.697656004080827</v>
      </c>
      <c r="I22" s="55">
        <f t="shared" si="3"/>
        <v>1.8112703593681494</v>
      </c>
      <c r="J22" s="8"/>
    </row>
    <row r="23" spans="1:10" ht="16.5" customHeight="1">
      <c r="A23" s="12" t="s">
        <v>12</v>
      </c>
      <c r="B23" s="13">
        <v>125740</v>
      </c>
      <c r="C23" s="13">
        <v>167159</v>
      </c>
      <c r="D23" s="56">
        <f t="shared" si="0"/>
        <v>32.9401940512168</v>
      </c>
      <c r="E23" s="56">
        <f t="shared" si="1"/>
        <v>1.9176572595049992</v>
      </c>
      <c r="F23" s="13">
        <v>1331103</v>
      </c>
      <c r="G23" s="13">
        <v>1553366</v>
      </c>
      <c r="H23" s="56">
        <f t="shared" si="4"/>
        <v>16.697656004080827</v>
      </c>
      <c r="I23" s="56">
        <f t="shared" si="3"/>
        <v>1.8112703593681494</v>
      </c>
      <c r="J23" s="8"/>
    </row>
    <row r="24" spans="1:10" ht="19.5" customHeight="1">
      <c r="A24" s="14" t="s">
        <v>13</v>
      </c>
      <c r="B24" s="11">
        <v>6216806</v>
      </c>
      <c r="C24" s="11">
        <v>7522344</v>
      </c>
      <c r="D24" s="55">
        <f t="shared" si="0"/>
        <v>21.00014058666138</v>
      </c>
      <c r="E24" s="55">
        <f t="shared" si="1"/>
        <v>86.29674489614004</v>
      </c>
      <c r="F24" s="11">
        <v>62691423</v>
      </c>
      <c r="G24" s="11">
        <v>73908460</v>
      </c>
      <c r="H24" s="55">
        <f t="shared" si="4"/>
        <v>17.892458749899486</v>
      </c>
      <c r="I24" s="55">
        <f t="shared" si="3"/>
        <v>86.17943414787402</v>
      </c>
      <c r="J24" s="8"/>
    </row>
    <row r="25" spans="1:10" ht="19.5" customHeight="1">
      <c r="A25" s="10" t="s">
        <v>107</v>
      </c>
      <c r="B25" s="11">
        <v>633741</v>
      </c>
      <c r="C25" s="11">
        <v>727169</v>
      </c>
      <c r="D25" s="55">
        <f t="shared" si="0"/>
        <v>14.742300087890795</v>
      </c>
      <c r="E25" s="55">
        <f t="shared" si="1"/>
        <v>8.342122839553902</v>
      </c>
      <c r="F25" s="11">
        <v>6571751</v>
      </c>
      <c r="G25" s="11">
        <v>7462500</v>
      </c>
      <c r="H25" s="55">
        <f t="shared" si="4"/>
        <v>13.554211046644951</v>
      </c>
      <c r="I25" s="55">
        <f t="shared" si="3"/>
        <v>8.701494082389349</v>
      </c>
      <c r="J25" s="8"/>
    </row>
    <row r="26" spans="1:10" ht="19.5" customHeight="1">
      <c r="A26" s="12" t="s">
        <v>14</v>
      </c>
      <c r="B26" s="13">
        <v>430125</v>
      </c>
      <c r="C26" s="13">
        <v>525799</v>
      </c>
      <c r="D26" s="56">
        <f t="shared" si="0"/>
        <v>22.24330136588201</v>
      </c>
      <c r="E26" s="56">
        <f aca="true" t="shared" si="5" ref="E26:E31">C26/C$43*100</f>
        <v>6.031995102809116</v>
      </c>
      <c r="F26" s="13">
        <v>4860887</v>
      </c>
      <c r="G26" s="13">
        <v>5576097</v>
      </c>
      <c r="H26" s="56">
        <f t="shared" si="4"/>
        <v>14.713569766176422</v>
      </c>
      <c r="I26" s="56">
        <f t="shared" si="3"/>
        <v>6.501892803796181</v>
      </c>
      <c r="J26" s="8"/>
    </row>
    <row r="27" spans="1:10" ht="19.5" customHeight="1">
      <c r="A27" s="12" t="s">
        <v>15</v>
      </c>
      <c r="B27" s="13">
        <v>130323</v>
      </c>
      <c r="C27" s="13">
        <v>124026</v>
      </c>
      <c r="D27" s="56">
        <f t="shared" si="0"/>
        <v>-4.831840887640708</v>
      </c>
      <c r="E27" s="56">
        <f t="shared" si="5"/>
        <v>1.4228331066072841</v>
      </c>
      <c r="F27" s="13">
        <v>1040692</v>
      </c>
      <c r="G27" s="13">
        <v>1141436</v>
      </c>
      <c r="H27" s="56">
        <f t="shared" si="4"/>
        <v>9.680481833241728</v>
      </c>
      <c r="I27" s="56">
        <f t="shared" si="3"/>
        <v>1.3309478860202573</v>
      </c>
      <c r="J27" s="8"/>
    </row>
    <row r="28" spans="1:10" ht="19.5" customHeight="1">
      <c r="A28" s="12" t="s">
        <v>16</v>
      </c>
      <c r="B28" s="13">
        <v>73292</v>
      </c>
      <c r="C28" s="13">
        <v>77344</v>
      </c>
      <c r="D28" s="56">
        <f>(C28-B28)/B28*100</f>
        <v>5.528570648911205</v>
      </c>
      <c r="E28" s="56">
        <f t="shared" si="5"/>
        <v>0.8872946301375019</v>
      </c>
      <c r="F28" s="13">
        <v>670171</v>
      </c>
      <c r="G28" s="13">
        <v>744967</v>
      </c>
      <c r="H28" s="56">
        <f>(G28-F28)/F28*100</f>
        <v>11.160733603811565</v>
      </c>
      <c r="I28" s="56">
        <f t="shared" si="3"/>
        <v>0.8686533925729107</v>
      </c>
      <c r="J28" s="8"/>
    </row>
    <row r="29" spans="1:10" ht="19.5" customHeight="1">
      <c r="A29" s="10" t="s">
        <v>108</v>
      </c>
      <c r="B29" s="11">
        <v>660326</v>
      </c>
      <c r="C29" s="11">
        <v>834580</v>
      </c>
      <c r="D29" s="55">
        <f t="shared" si="0"/>
        <v>26.38908660267807</v>
      </c>
      <c r="E29" s="55">
        <f t="shared" si="5"/>
        <v>9.574347750570906</v>
      </c>
      <c r="F29" s="11">
        <v>6797552</v>
      </c>
      <c r="G29" s="11">
        <v>8785525</v>
      </c>
      <c r="H29" s="55">
        <f aca="true" t="shared" si="6" ref="H29:H35">(G29-F29)/F29*100</f>
        <v>29.245425411971837</v>
      </c>
      <c r="I29" s="55">
        <f t="shared" si="3"/>
        <v>10.24418007345845</v>
      </c>
      <c r="J29" s="8"/>
    </row>
    <row r="30" spans="1:10" ht="19.5" customHeight="1">
      <c r="A30" s="12" t="s">
        <v>17</v>
      </c>
      <c r="B30" s="13">
        <v>660326</v>
      </c>
      <c r="C30" s="13">
        <v>834580</v>
      </c>
      <c r="D30" s="56">
        <f t="shared" si="0"/>
        <v>26.38908660267807</v>
      </c>
      <c r="E30" s="56">
        <f t="shared" si="5"/>
        <v>9.574347750570906</v>
      </c>
      <c r="F30" s="13">
        <v>6797552</v>
      </c>
      <c r="G30" s="13">
        <v>8785525</v>
      </c>
      <c r="H30" s="56">
        <f t="shared" si="6"/>
        <v>29.245425411971837</v>
      </c>
      <c r="I30" s="56">
        <f t="shared" si="3"/>
        <v>10.24418007345845</v>
      </c>
      <c r="J30" s="8"/>
    </row>
    <row r="31" spans="1:11" ht="19.5" customHeight="1">
      <c r="A31" s="10" t="s">
        <v>109</v>
      </c>
      <c r="B31" s="11">
        <v>4922740</v>
      </c>
      <c r="C31" s="11">
        <v>5960595</v>
      </c>
      <c r="D31" s="55">
        <f t="shared" si="0"/>
        <v>21.082872546589908</v>
      </c>
      <c r="E31" s="55">
        <f t="shared" si="5"/>
        <v>68.38027430601524</v>
      </c>
      <c r="F31" s="11">
        <v>49322121</v>
      </c>
      <c r="G31" s="11">
        <v>57660436</v>
      </c>
      <c r="H31" s="55">
        <f t="shared" si="6"/>
        <v>16.905832172140368</v>
      </c>
      <c r="I31" s="55">
        <f t="shared" si="3"/>
        <v>67.23376115805559</v>
      </c>
      <c r="J31" s="8"/>
      <c r="K31" s="9"/>
    </row>
    <row r="32" spans="1:10" ht="19.5" customHeight="1">
      <c r="A32" s="12" t="s">
        <v>18</v>
      </c>
      <c r="B32" s="13">
        <v>1240025</v>
      </c>
      <c r="C32" s="13">
        <v>1419361</v>
      </c>
      <c r="D32" s="56">
        <f t="shared" si="0"/>
        <v>14.462289066752687</v>
      </c>
      <c r="E32" s="56">
        <f aca="true" t="shared" si="7" ref="E32:E43">C32/C$43*100</f>
        <v>16.282987607656633</v>
      </c>
      <c r="F32" s="13">
        <v>13699068</v>
      </c>
      <c r="G32" s="13">
        <v>13987651</v>
      </c>
      <c r="H32" s="56">
        <f t="shared" si="6"/>
        <v>2.106588565003108</v>
      </c>
      <c r="I32" s="56">
        <f t="shared" si="3"/>
        <v>16.310011712298486</v>
      </c>
      <c r="J32" s="8"/>
    </row>
    <row r="33" spans="1:10" ht="19.5" customHeight="1">
      <c r="A33" s="12" t="s">
        <v>19</v>
      </c>
      <c r="B33" s="13">
        <v>1305393</v>
      </c>
      <c r="C33" s="13">
        <v>1633798</v>
      </c>
      <c r="D33" s="56">
        <f t="shared" si="0"/>
        <v>25.15755791550897</v>
      </c>
      <c r="E33" s="56">
        <f t="shared" si="7"/>
        <v>18.743020688474736</v>
      </c>
      <c r="F33" s="13">
        <v>12598072</v>
      </c>
      <c r="G33" s="13">
        <v>15482067</v>
      </c>
      <c r="H33" s="56">
        <f t="shared" si="6"/>
        <v>22.89235209959111</v>
      </c>
      <c r="I33" s="56">
        <f t="shared" si="3"/>
        <v>18.052544641025854</v>
      </c>
      <c r="J33" s="8"/>
    </row>
    <row r="34" spans="1:10" ht="19.5" customHeight="1">
      <c r="A34" s="12" t="s">
        <v>38</v>
      </c>
      <c r="B34" s="13">
        <v>771793</v>
      </c>
      <c r="C34" s="13">
        <v>841455</v>
      </c>
      <c r="D34" s="56">
        <f t="shared" si="0"/>
        <v>9.025995312214546</v>
      </c>
      <c r="E34" s="56">
        <f t="shared" si="7"/>
        <v>9.65321812942635</v>
      </c>
      <c r="F34" s="13">
        <v>6795362</v>
      </c>
      <c r="G34" s="13">
        <v>8067353</v>
      </c>
      <c r="H34" s="56">
        <f t="shared" si="6"/>
        <v>18.718517129771747</v>
      </c>
      <c r="I34" s="56">
        <f t="shared" si="3"/>
        <v>9.406770437527097</v>
      </c>
      <c r="J34" s="8"/>
    </row>
    <row r="35" spans="1:10" ht="19.5" customHeight="1">
      <c r="A35" s="12" t="s">
        <v>37</v>
      </c>
      <c r="B35" s="13">
        <v>338237</v>
      </c>
      <c r="C35" s="13">
        <v>464047</v>
      </c>
      <c r="D35" s="56">
        <f t="shared" si="0"/>
        <v>37.195812403728745</v>
      </c>
      <c r="E35" s="56">
        <f t="shared" si="7"/>
        <v>5.323572755888204</v>
      </c>
      <c r="F35" s="13">
        <v>3389194</v>
      </c>
      <c r="G35" s="13">
        <v>4127401</v>
      </c>
      <c r="H35" s="56">
        <f t="shared" si="6"/>
        <v>21.781196355239622</v>
      </c>
      <c r="I35" s="56">
        <f t="shared" si="3"/>
        <v>4.812670737306249</v>
      </c>
      <c r="J35" s="8"/>
    </row>
    <row r="36" spans="1:10" ht="19.5" customHeight="1">
      <c r="A36" s="12" t="s">
        <v>20</v>
      </c>
      <c r="B36" s="13">
        <v>283445</v>
      </c>
      <c r="C36" s="13">
        <v>400209</v>
      </c>
      <c r="D36" s="56">
        <f>(C36-B36)/B36*100</f>
        <v>41.19458801531161</v>
      </c>
      <c r="E36" s="56">
        <f t="shared" si="7"/>
        <v>4.591219702015663</v>
      </c>
      <c r="F36" s="13">
        <v>2990695</v>
      </c>
      <c r="G36" s="13">
        <v>4065312</v>
      </c>
      <c r="H36" s="56">
        <f aca="true" t="shared" si="8" ref="H36:H43">(G36-F36)/F36*100</f>
        <v>35.932015802346946</v>
      </c>
      <c r="I36" s="56">
        <f t="shared" si="3"/>
        <v>4.740273140511412</v>
      </c>
      <c r="J36" s="8"/>
    </row>
    <row r="37" spans="1:10" ht="19.5" customHeight="1">
      <c r="A37" s="12" t="s">
        <v>115</v>
      </c>
      <c r="B37" s="13">
        <v>719145</v>
      </c>
      <c r="C37" s="13">
        <v>898837</v>
      </c>
      <c r="D37" s="56">
        <f t="shared" si="0"/>
        <v>24.986894159036076</v>
      </c>
      <c r="E37" s="56">
        <f t="shared" si="7"/>
        <v>10.311507595532966</v>
      </c>
      <c r="F37" s="13">
        <v>6714531</v>
      </c>
      <c r="G37" s="13">
        <v>8673537</v>
      </c>
      <c r="H37" s="56">
        <f t="shared" si="8"/>
        <v>29.175619265143016</v>
      </c>
      <c r="I37" s="56">
        <f t="shared" si="3"/>
        <v>10.113598777740043</v>
      </c>
      <c r="J37" s="8"/>
    </row>
    <row r="38" spans="1:10" ht="19.5" customHeight="1">
      <c r="A38" s="12" t="s">
        <v>21</v>
      </c>
      <c r="B38" s="13">
        <v>166618</v>
      </c>
      <c r="C38" s="13">
        <v>178036</v>
      </c>
      <c r="D38" s="56">
        <f>(C38-B38)/B38*100</f>
        <v>6.852801017897225</v>
      </c>
      <c r="E38" s="56">
        <f t="shared" si="7"/>
        <v>2.0424388028956386</v>
      </c>
      <c r="F38" s="13">
        <v>2028398</v>
      </c>
      <c r="G38" s="13">
        <v>2045964</v>
      </c>
      <c r="H38" s="56">
        <f t="shared" si="8"/>
        <v>0.8660036146752265</v>
      </c>
      <c r="I38" s="56">
        <f t="shared" si="3"/>
        <v>2.385654088948964</v>
      </c>
      <c r="J38" s="8"/>
    </row>
    <row r="39" spans="1:9" ht="14.25">
      <c r="A39" s="12" t="s">
        <v>121</v>
      </c>
      <c r="B39" s="13">
        <v>95580</v>
      </c>
      <c r="C39" s="13">
        <v>121234</v>
      </c>
      <c r="D39" s="56">
        <f>(C39-B39)/B39*100</f>
        <v>26.84034316802678</v>
      </c>
      <c r="E39" s="56">
        <f t="shared" si="7"/>
        <v>1.390803128750645</v>
      </c>
      <c r="F39" s="13">
        <v>1078918</v>
      </c>
      <c r="G39" s="13">
        <v>1172444</v>
      </c>
      <c r="H39" s="56">
        <f t="shared" si="8"/>
        <v>8.668499366958379</v>
      </c>
      <c r="I39" s="56">
        <f t="shared" si="3"/>
        <v>1.367104124346117</v>
      </c>
    </row>
    <row r="40" spans="1:9" ht="14.25">
      <c r="A40" s="12" t="s">
        <v>110</v>
      </c>
      <c r="B40" s="13">
        <v>2506</v>
      </c>
      <c r="C40" s="13">
        <v>3619</v>
      </c>
      <c r="D40" s="56">
        <f t="shared" si="0"/>
        <v>44.41340782122905</v>
      </c>
      <c r="E40" s="56">
        <f t="shared" si="7"/>
        <v>0.04151736742950479</v>
      </c>
      <c r="F40" s="13">
        <v>27883</v>
      </c>
      <c r="G40" s="13">
        <v>38708</v>
      </c>
      <c r="H40" s="56">
        <f t="shared" si="8"/>
        <v>38.82293870817344</v>
      </c>
      <c r="I40" s="56">
        <f t="shared" si="3"/>
        <v>0.04513466438072052</v>
      </c>
    </row>
    <row r="41" spans="1:10" ht="15.75">
      <c r="A41" s="10" t="s">
        <v>22</v>
      </c>
      <c r="B41" s="11">
        <v>143621</v>
      </c>
      <c r="C41" s="11">
        <v>213191</v>
      </c>
      <c r="D41" s="55">
        <f t="shared" si="0"/>
        <v>48.43999136616512</v>
      </c>
      <c r="E41" s="55">
        <f t="shared" si="7"/>
        <v>2.4457389001557215</v>
      </c>
      <c r="F41" s="11">
        <v>1513969</v>
      </c>
      <c r="G41" s="11">
        <v>2080727</v>
      </c>
      <c r="H41" s="55">
        <f t="shared" si="8"/>
        <v>37.435244711087215</v>
      </c>
      <c r="I41" s="55">
        <f t="shared" si="3"/>
        <v>2.426188767513265</v>
      </c>
      <c r="J41" s="1" t="s">
        <v>97</v>
      </c>
    </row>
    <row r="42" spans="1:9" ht="14.25">
      <c r="A42" s="12" t="s">
        <v>122</v>
      </c>
      <c r="B42" s="13">
        <v>143621</v>
      </c>
      <c r="C42" s="13">
        <v>213191</v>
      </c>
      <c r="D42" s="56">
        <f t="shared" si="0"/>
        <v>48.43999136616512</v>
      </c>
      <c r="E42" s="56">
        <f t="shared" si="7"/>
        <v>2.4457389001557215</v>
      </c>
      <c r="F42" s="13">
        <v>1513969</v>
      </c>
      <c r="G42" s="13">
        <v>2080727</v>
      </c>
      <c r="H42" s="56">
        <f t="shared" si="8"/>
        <v>37.435244711087215</v>
      </c>
      <c r="I42" s="56">
        <f t="shared" si="3"/>
        <v>2.426188767513265</v>
      </c>
    </row>
    <row r="43" spans="1:9" ht="16.5" thickBot="1">
      <c r="A43" s="10" t="s">
        <v>23</v>
      </c>
      <c r="B43" s="15">
        <v>7314088</v>
      </c>
      <c r="C43" s="15">
        <v>8716834</v>
      </c>
      <c r="D43" s="57">
        <f t="shared" si="0"/>
        <v>19.17868639261655</v>
      </c>
      <c r="E43" s="60">
        <f t="shared" si="7"/>
        <v>100</v>
      </c>
      <c r="F43" s="15">
        <v>73444821</v>
      </c>
      <c r="G43" s="15">
        <v>85761134</v>
      </c>
      <c r="H43" s="57">
        <f t="shared" si="8"/>
        <v>16.769477864205022</v>
      </c>
      <c r="I43" s="60">
        <f t="shared" si="3"/>
        <v>100</v>
      </c>
    </row>
    <row r="44" ht="13.5" thickTop="1"/>
    <row r="45" ht="12.75">
      <c r="E45" s="9"/>
    </row>
    <row r="46" ht="12.75">
      <c r="B46" s="58"/>
    </row>
    <row r="47" ht="12.75">
      <c r="B47" s="2"/>
    </row>
    <row r="76" ht="12.75">
      <c r="A76" s="16"/>
    </row>
    <row r="77" ht="12.75">
      <c r="A77" s="16"/>
    </row>
    <row r="78" ht="12.75">
      <c r="A78" s="16"/>
    </row>
    <row r="79" ht="12.75">
      <c r="A79" s="16"/>
    </row>
    <row r="84" ht="12.75">
      <c r="A84" s="16"/>
    </row>
  </sheetData>
  <mergeCells count="3">
    <mergeCell ref="F8:I8"/>
    <mergeCell ref="B8:E8"/>
    <mergeCell ref="A7:I7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6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ayfa7"/>
  <dimension ref="A1:B51"/>
  <sheetViews>
    <sheetView workbookViewId="0" topLeftCell="A1">
      <selection activeCell="G16" sqref="G16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67" t="s">
        <v>96</v>
      </c>
    </row>
    <row r="10" ht="12.75" customHeight="1"/>
    <row r="13" ht="12.75" customHeight="1"/>
    <row r="18" ht="15">
      <c r="B18" s="67" t="s">
        <v>94</v>
      </c>
    </row>
    <row r="19" ht="15">
      <c r="B19" s="67"/>
    </row>
    <row r="20" ht="15">
      <c r="B20" s="67"/>
    </row>
    <row r="21" ht="15">
      <c r="B21" s="67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28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B1"/>
  <sheetViews>
    <sheetView workbookViewId="0" topLeftCell="A1">
      <selection activeCell="J14" sqref="J14"/>
    </sheetView>
  </sheetViews>
  <sheetFormatPr defaultColWidth="9.140625" defaultRowHeight="12.75"/>
  <sheetData>
    <row r="1" ht="15">
      <c r="B1" s="67" t="s">
        <v>22</v>
      </c>
    </row>
    <row r="12" ht="12.75" customHeight="1"/>
    <row r="14" ht="12.75" customHeight="1"/>
  </sheetData>
  <printOptions/>
  <pageMargins left="0.5511811023622047" right="0.5511811023622047" top="0.3937007874015748" bottom="0.3937007874015748" header="0.5118110236220472" footer="0.5118110236220472"/>
  <pageSetup horizontalDpi="600" verticalDpi="6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ayfa8"/>
  <dimension ref="A1:P66"/>
  <sheetViews>
    <sheetView workbookViewId="0" topLeftCell="J36">
      <selection activeCell="N62" sqref="N62"/>
    </sheetView>
  </sheetViews>
  <sheetFormatPr defaultColWidth="9.140625" defaultRowHeight="12.75"/>
  <cols>
    <col min="1" max="1" width="10.28125" style="0" bestFit="1" customWidth="1"/>
    <col min="2" max="2" width="46.7109375" style="0" bestFit="1" customWidth="1"/>
    <col min="3" max="4" width="14.7109375" style="45" customWidth="1"/>
    <col min="5" max="14" width="14.7109375" style="46" customWidth="1"/>
    <col min="15" max="15" width="15.7109375" style="45" bestFit="1" customWidth="1"/>
  </cols>
  <sheetData>
    <row r="1" spans="3:15" ht="12.75"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3:15" ht="13.5" thickBot="1"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2:15" ht="16.5" thickBot="1">
      <c r="B3" s="32" t="s">
        <v>25</v>
      </c>
      <c r="C3" s="33" t="s">
        <v>26</v>
      </c>
      <c r="D3" s="33" t="s">
        <v>27</v>
      </c>
      <c r="E3" s="33" t="s">
        <v>28</v>
      </c>
      <c r="F3" s="33" t="s">
        <v>29</v>
      </c>
      <c r="G3" s="33" t="s">
        <v>30</v>
      </c>
      <c r="H3" s="33" t="s">
        <v>31</v>
      </c>
      <c r="I3" s="33" t="s">
        <v>32</v>
      </c>
      <c r="J3" s="33" t="s">
        <v>33</v>
      </c>
      <c r="K3" s="33" t="s">
        <v>34</v>
      </c>
      <c r="L3" s="33" t="s">
        <v>0</v>
      </c>
      <c r="M3" s="33" t="s">
        <v>35</v>
      </c>
      <c r="N3" s="33" t="s">
        <v>36</v>
      </c>
      <c r="O3" s="34" t="s">
        <v>24</v>
      </c>
    </row>
    <row r="4" spans="1:15" ht="15.75" thickTop="1">
      <c r="A4" s="35">
        <v>2005</v>
      </c>
      <c r="B4" s="36" t="s">
        <v>2</v>
      </c>
      <c r="C4" s="37">
        <v>598524</v>
      </c>
      <c r="D4" s="37">
        <v>675603</v>
      </c>
      <c r="E4" s="37">
        <v>760027</v>
      </c>
      <c r="F4" s="37">
        <v>627385</v>
      </c>
      <c r="G4" s="37">
        <v>660661</v>
      </c>
      <c r="H4" s="37">
        <v>658130</v>
      </c>
      <c r="I4" s="37">
        <v>612698</v>
      </c>
      <c r="J4" s="37">
        <v>630733</v>
      </c>
      <c r="K4" s="37">
        <v>1128241</v>
      </c>
      <c r="L4" s="37">
        <v>1052740</v>
      </c>
      <c r="M4" s="37">
        <v>870914</v>
      </c>
      <c r="N4" s="37">
        <v>952588</v>
      </c>
      <c r="O4" s="37">
        <v>9228245</v>
      </c>
    </row>
    <row r="5" spans="1:15" ht="15">
      <c r="A5" s="35">
        <v>2006</v>
      </c>
      <c r="B5" s="36" t="s">
        <v>2</v>
      </c>
      <c r="C5" s="37">
        <v>627434</v>
      </c>
      <c r="D5" s="37">
        <v>779812</v>
      </c>
      <c r="E5" s="37">
        <v>863196</v>
      </c>
      <c r="F5" s="37">
        <v>721596</v>
      </c>
      <c r="G5" s="37">
        <v>722479</v>
      </c>
      <c r="H5" s="37">
        <v>804968</v>
      </c>
      <c r="I5" s="37">
        <v>654101</v>
      </c>
      <c r="J5" s="37">
        <v>694053</v>
      </c>
      <c r="K5" s="37">
        <v>893364</v>
      </c>
      <c r="L5" s="37">
        <v>918869</v>
      </c>
      <c r="M5" s="37">
        <v>1110776</v>
      </c>
      <c r="N5" s="37">
        <v>981299</v>
      </c>
      <c r="O5" s="63">
        <v>9771947</v>
      </c>
    </row>
    <row r="6" spans="1:15" ht="15">
      <c r="A6" s="35">
        <v>2005</v>
      </c>
      <c r="B6" s="38" t="s">
        <v>3</v>
      </c>
      <c r="C6" s="39">
        <v>119810</v>
      </c>
      <c r="D6" s="39">
        <v>157574</v>
      </c>
      <c r="E6" s="39">
        <v>181427</v>
      </c>
      <c r="F6" s="39">
        <v>153473</v>
      </c>
      <c r="G6" s="39">
        <v>180298</v>
      </c>
      <c r="H6" s="39">
        <v>171206</v>
      </c>
      <c r="I6" s="39">
        <v>141713</v>
      </c>
      <c r="J6" s="39">
        <v>174300</v>
      </c>
      <c r="K6" s="39">
        <v>221808</v>
      </c>
      <c r="L6" s="39">
        <v>230367</v>
      </c>
      <c r="M6" s="39">
        <v>220714</v>
      </c>
      <c r="N6" s="39">
        <v>226442</v>
      </c>
      <c r="O6" s="37">
        <v>2179132</v>
      </c>
    </row>
    <row r="7" spans="1:15" ht="12.75">
      <c r="A7" s="35">
        <v>2006</v>
      </c>
      <c r="B7" s="38" t="s">
        <v>54</v>
      </c>
      <c r="C7" s="39">
        <v>145441</v>
      </c>
      <c r="D7" s="39">
        <v>220750</v>
      </c>
      <c r="E7" s="39">
        <v>234001</v>
      </c>
      <c r="F7" s="39">
        <v>222039</v>
      </c>
      <c r="G7" s="39">
        <v>205810</v>
      </c>
      <c r="H7" s="39">
        <v>232751</v>
      </c>
      <c r="I7" s="39">
        <v>213289</v>
      </c>
      <c r="J7" s="39">
        <v>221806</v>
      </c>
      <c r="K7" s="39">
        <v>213204</v>
      </c>
      <c r="L7" s="39">
        <v>192303</v>
      </c>
      <c r="M7" s="39">
        <v>251810</v>
      </c>
      <c r="N7" s="39">
        <v>232736</v>
      </c>
      <c r="O7" s="64">
        <v>2585939</v>
      </c>
    </row>
    <row r="8" spans="1:15" ht="15">
      <c r="A8" s="35">
        <v>2005</v>
      </c>
      <c r="B8" s="38" t="s">
        <v>4</v>
      </c>
      <c r="C8" s="39">
        <v>77124</v>
      </c>
      <c r="D8" s="39">
        <v>86733</v>
      </c>
      <c r="E8" s="39">
        <v>91428</v>
      </c>
      <c r="F8" s="39">
        <v>69775</v>
      </c>
      <c r="G8" s="39">
        <v>67278</v>
      </c>
      <c r="H8" s="39">
        <v>83147</v>
      </c>
      <c r="I8" s="39">
        <v>62877</v>
      </c>
      <c r="J8" s="39">
        <v>48198</v>
      </c>
      <c r="K8" s="39">
        <v>69297</v>
      </c>
      <c r="L8" s="39">
        <v>90563</v>
      </c>
      <c r="M8" s="39">
        <v>104479</v>
      </c>
      <c r="N8" s="39">
        <v>123430</v>
      </c>
      <c r="O8" s="37">
        <v>974329</v>
      </c>
    </row>
    <row r="9" spans="1:15" ht="12.75">
      <c r="A9" s="35">
        <v>2006</v>
      </c>
      <c r="B9" s="38" t="s">
        <v>55</v>
      </c>
      <c r="C9" s="39">
        <v>81180</v>
      </c>
      <c r="D9" s="39">
        <v>90288</v>
      </c>
      <c r="E9" s="39">
        <v>87778</v>
      </c>
      <c r="F9" s="39">
        <v>80801</v>
      </c>
      <c r="G9" s="39">
        <v>88331</v>
      </c>
      <c r="H9" s="39">
        <v>129458</v>
      </c>
      <c r="I9" s="39">
        <v>82477</v>
      </c>
      <c r="J9" s="39">
        <v>48819</v>
      </c>
      <c r="K9" s="39">
        <v>69347</v>
      </c>
      <c r="L9" s="39">
        <v>88636</v>
      </c>
      <c r="M9" s="39">
        <v>131039</v>
      </c>
      <c r="N9" s="39">
        <v>179436</v>
      </c>
      <c r="O9" s="64">
        <v>1157591</v>
      </c>
    </row>
    <row r="10" spans="1:15" ht="15">
      <c r="A10" s="35">
        <v>2005</v>
      </c>
      <c r="B10" s="38" t="s">
        <v>5</v>
      </c>
      <c r="C10" s="39">
        <v>47658</v>
      </c>
      <c r="D10" s="39">
        <v>53024</v>
      </c>
      <c r="E10" s="39">
        <v>65395</v>
      </c>
      <c r="F10" s="39">
        <v>53718</v>
      </c>
      <c r="G10" s="39">
        <v>51175</v>
      </c>
      <c r="H10" s="39">
        <v>53203</v>
      </c>
      <c r="I10" s="39">
        <v>56917</v>
      </c>
      <c r="J10" s="39">
        <v>77420</v>
      </c>
      <c r="K10" s="39">
        <v>87639</v>
      </c>
      <c r="L10" s="39">
        <v>81808</v>
      </c>
      <c r="M10" s="39">
        <v>71295</v>
      </c>
      <c r="N10" s="39">
        <v>77957</v>
      </c>
      <c r="O10" s="37">
        <v>777210</v>
      </c>
    </row>
    <row r="11" spans="1:15" ht="12.75">
      <c r="A11" s="35">
        <v>2006</v>
      </c>
      <c r="B11" s="38" t="s">
        <v>56</v>
      </c>
      <c r="C11" s="39">
        <v>48427</v>
      </c>
      <c r="D11" s="39">
        <v>55514</v>
      </c>
      <c r="E11" s="39">
        <v>65149</v>
      </c>
      <c r="F11" s="39">
        <v>51221</v>
      </c>
      <c r="G11" s="39">
        <v>58726</v>
      </c>
      <c r="H11" s="39">
        <v>58994</v>
      </c>
      <c r="I11" s="39">
        <v>55280</v>
      </c>
      <c r="J11" s="39">
        <v>75289</v>
      </c>
      <c r="K11" s="39">
        <v>86847</v>
      </c>
      <c r="L11" s="39">
        <v>80489</v>
      </c>
      <c r="M11" s="39">
        <v>94462</v>
      </c>
      <c r="N11" s="39">
        <v>84646</v>
      </c>
      <c r="O11" s="64">
        <v>815042</v>
      </c>
    </row>
    <row r="12" spans="1:15" ht="15">
      <c r="A12" s="35">
        <v>2005</v>
      </c>
      <c r="B12" s="38" t="s">
        <v>6</v>
      </c>
      <c r="C12" s="39">
        <v>39826</v>
      </c>
      <c r="D12" s="39">
        <v>43339</v>
      </c>
      <c r="E12" s="39">
        <v>43924</v>
      </c>
      <c r="F12" s="39">
        <v>40303</v>
      </c>
      <c r="G12" s="39">
        <v>37775</v>
      </c>
      <c r="H12" s="39">
        <v>36445</v>
      </c>
      <c r="I12" s="39">
        <v>32073</v>
      </c>
      <c r="J12" s="39">
        <v>43883</v>
      </c>
      <c r="K12" s="39">
        <v>94328</v>
      </c>
      <c r="L12" s="39">
        <v>97107</v>
      </c>
      <c r="M12" s="39">
        <v>64160</v>
      </c>
      <c r="N12" s="39">
        <v>59116</v>
      </c>
      <c r="O12" s="37">
        <v>632279</v>
      </c>
    </row>
    <row r="13" spans="1:15" ht="12.75">
      <c r="A13" s="35">
        <v>2006</v>
      </c>
      <c r="B13" s="38" t="s">
        <v>57</v>
      </c>
      <c r="C13" s="39">
        <v>37485</v>
      </c>
      <c r="D13" s="39">
        <v>46401</v>
      </c>
      <c r="E13" s="39">
        <v>50704</v>
      </c>
      <c r="F13" s="39">
        <v>39204</v>
      </c>
      <c r="G13" s="39">
        <v>40579</v>
      </c>
      <c r="H13" s="39">
        <v>42408</v>
      </c>
      <c r="I13" s="39">
        <v>37300</v>
      </c>
      <c r="J13" s="39">
        <v>51642</v>
      </c>
      <c r="K13" s="39">
        <v>109641</v>
      </c>
      <c r="L13" s="39">
        <v>101502</v>
      </c>
      <c r="M13" s="39">
        <v>102058</v>
      </c>
      <c r="N13" s="39">
        <v>72482</v>
      </c>
      <c r="O13" s="64">
        <v>731405</v>
      </c>
    </row>
    <row r="14" spans="1:15" ht="15">
      <c r="A14" s="35">
        <v>2005</v>
      </c>
      <c r="B14" s="38" t="s">
        <v>7</v>
      </c>
      <c r="C14" s="39">
        <v>88778</v>
      </c>
      <c r="D14" s="39">
        <v>96464</v>
      </c>
      <c r="E14" s="39">
        <v>115266</v>
      </c>
      <c r="F14" s="39">
        <v>112505</v>
      </c>
      <c r="G14" s="39">
        <v>114735</v>
      </c>
      <c r="H14" s="39">
        <v>127479</v>
      </c>
      <c r="I14" s="39">
        <v>141079</v>
      </c>
      <c r="J14" s="39">
        <v>94047</v>
      </c>
      <c r="K14" s="39">
        <v>401601</v>
      </c>
      <c r="L14" s="39">
        <v>262200</v>
      </c>
      <c r="M14" s="39">
        <v>206833</v>
      </c>
      <c r="N14" s="39">
        <v>162190</v>
      </c>
      <c r="O14" s="37">
        <v>1923177</v>
      </c>
    </row>
    <row r="15" spans="1:15" ht="12.75">
      <c r="A15" s="35">
        <v>2006</v>
      </c>
      <c r="B15" s="38" t="s">
        <v>58</v>
      </c>
      <c r="C15" s="39">
        <v>120997</v>
      </c>
      <c r="D15" s="39">
        <v>133233</v>
      </c>
      <c r="E15" s="39">
        <v>140435</v>
      </c>
      <c r="F15" s="39">
        <v>123550</v>
      </c>
      <c r="G15" s="39">
        <v>134811</v>
      </c>
      <c r="H15" s="39">
        <v>119882</v>
      </c>
      <c r="I15" s="39">
        <v>73779</v>
      </c>
      <c r="J15" s="39">
        <v>52847</v>
      </c>
      <c r="K15" s="39">
        <v>156561</v>
      </c>
      <c r="L15" s="39">
        <v>151653</v>
      </c>
      <c r="M15" s="39">
        <v>154749</v>
      </c>
      <c r="N15" s="39">
        <v>107900</v>
      </c>
      <c r="O15" s="64">
        <v>1470398</v>
      </c>
    </row>
    <row r="16" spans="1:15" ht="15">
      <c r="A16" s="35">
        <v>2005</v>
      </c>
      <c r="B16" s="38" t="s">
        <v>8</v>
      </c>
      <c r="C16" s="39">
        <v>33209</v>
      </c>
      <c r="D16" s="39">
        <v>37357</v>
      </c>
      <c r="E16" s="39">
        <v>42947</v>
      </c>
      <c r="F16" s="39">
        <v>31033</v>
      </c>
      <c r="G16" s="39">
        <v>37179</v>
      </c>
      <c r="H16" s="39">
        <v>28924</v>
      </c>
      <c r="I16" s="39">
        <v>24787</v>
      </c>
      <c r="J16" s="39">
        <v>21738</v>
      </c>
      <c r="K16" s="39">
        <v>33879</v>
      </c>
      <c r="L16" s="39">
        <v>39820</v>
      </c>
      <c r="M16" s="39">
        <v>26541</v>
      </c>
      <c r="N16" s="39">
        <v>39442</v>
      </c>
      <c r="O16" s="37">
        <v>396857</v>
      </c>
    </row>
    <row r="17" spans="1:15" ht="12.75">
      <c r="A17" s="35">
        <v>2006</v>
      </c>
      <c r="B17" s="38" t="s">
        <v>59</v>
      </c>
      <c r="C17" s="39">
        <v>30455</v>
      </c>
      <c r="D17" s="39">
        <v>42587</v>
      </c>
      <c r="E17" s="39">
        <v>43599</v>
      </c>
      <c r="F17" s="39">
        <v>22202</v>
      </c>
      <c r="G17" s="39">
        <v>19958</v>
      </c>
      <c r="H17" s="39">
        <v>15364</v>
      </c>
      <c r="I17" s="39">
        <v>12388</v>
      </c>
      <c r="J17" s="39">
        <v>13944</v>
      </c>
      <c r="K17" s="39">
        <v>15516</v>
      </c>
      <c r="L17" s="39">
        <v>12311</v>
      </c>
      <c r="M17" s="39">
        <v>17693</v>
      </c>
      <c r="N17" s="39">
        <v>24125</v>
      </c>
      <c r="O17" s="64">
        <v>270144</v>
      </c>
    </row>
    <row r="18" spans="1:15" ht="15">
      <c r="A18" s="35">
        <v>2005</v>
      </c>
      <c r="B18" s="38" t="s">
        <v>9</v>
      </c>
      <c r="C18" s="39">
        <v>66755</v>
      </c>
      <c r="D18" s="39">
        <v>61126</v>
      </c>
      <c r="E18" s="39">
        <v>71995</v>
      </c>
      <c r="F18" s="39">
        <v>24554</v>
      </c>
      <c r="G18" s="39">
        <v>31373</v>
      </c>
      <c r="H18" s="39">
        <v>16348</v>
      </c>
      <c r="I18" s="39">
        <v>15424</v>
      </c>
      <c r="J18" s="39">
        <v>17763</v>
      </c>
      <c r="K18" s="39">
        <v>35515</v>
      </c>
      <c r="L18" s="39">
        <v>84249</v>
      </c>
      <c r="M18" s="39">
        <v>36627</v>
      </c>
      <c r="N18" s="39">
        <v>102052</v>
      </c>
      <c r="O18" s="37">
        <v>563781</v>
      </c>
    </row>
    <row r="19" spans="1:15" ht="12.75">
      <c r="A19" s="35">
        <v>2006</v>
      </c>
      <c r="B19" s="38" t="s">
        <v>60</v>
      </c>
      <c r="C19" s="39">
        <v>42884</v>
      </c>
      <c r="D19" s="39">
        <v>51043</v>
      </c>
      <c r="E19" s="39">
        <v>85229</v>
      </c>
      <c r="F19" s="39">
        <v>48773</v>
      </c>
      <c r="G19" s="39">
        <v>26200</v>
      </c>
      <c r="H19" s="39">
        <v>36114</v>
      </c>
      <c r="I19" s="39">
        <v>23776</v>
      </c>
      <c r="J19" s="39">
        <v>51532</v>
      </c>
      <c r="K19" s="39">
        <v>55428</v>
      </c>
      <c r="L19" s="39">
        <v>81695</v>
      </c>
      <c r="M19" s="39">
        <v>132941</v>
      </c>
      <c r="N19" s="39">
        <v>47786</v>
      </c>
      <c r="O19" s="64">
        <v>683401</v>
      </c>
    </row>
    <row r="20" spans="1:15" ht="15">
      <c r="A20" s="35">
        <v>2005</v>
      </c>
      <c r="B20" s="38" t="s">
        <v>10</v>
      </c>
      <c r="C20" s="39">
        <v>2475</v>
      </c>
      <c r="D20" s="39">
        <v>3673</v>
      </c>
      <c r="E20" s="39">
        <v>3919</v>
      </c>
      <c r="F20" s="39">
        <v>4513</v>
      </c>
      <c r="G20" s="39">
        <v>3741</v>
      </c>
      <c r="H20" s="39">
        <v>1231</v>
      </c>
      <c r="I20" s="39">
        <v>2671</v>
      </c>
      <c r="J20" s="39">
        <v>2440</v>
      </c>
      <c r="K20" s="39">
        <v>3070</v>
      </c>
      <c r="L20" s="39">
        <v>2896</v>
      </c>
      <c r="M20" s="39">
        <v>2173</v>
      </c>
      <c r="N20" s="39">
        <v>2593</v>
      </c>
      <c r="O20" s="37">
        <v>35394</v>
      </c>
    </row>
    <row r="21" spans="1:15" ht="12.75">
      <c r="A21" s="35">
        <v>2006</v>
      </c>
      <c r="B21" s="38" t="s">
        <v>61</v>
      </c>
      <c r="C21" s="39">
        <v>2566</v>
      </c>
      <c r="D21" s="39">
        <v>3877</v>
      </c>
      <c r="E21" s="39">
        <v>5539</v>
      </c>
      <c r="F21" s="39">
        <v>4627</v>
      </c>
      <c r="G21" s="39">
        <v>3561</v>
      </c>
      <c r="H21" s="39">
        <v>1667</v>
      </c>
      <c r="I21" s="39">
        <v>2439</v>
      </c>
      <c r="J21" s="39">
        <v>2985</v>
      </c>
      <c r="K21" s="39">
        <v>3642</v>
      </c>
      <c r="L21" s="39">
        <v>2418</v>
      </c>
      <c r="M21" s="39">
        <v>3479</v>
      </c>
      <c r="N21" s="39">
        <v>4289</v>
      </c>
      <c r="O21" s="64">
        <v>41089</v>
      </c>
    </row>
    <row r="22" spans="1:15" ht="15">
      <c r="A22" s="35">
        <v>2005</v>
      </c>
      <c r="B22" s="38" t="s">
        <v>11</v>
      </c>
      <c r="C22" s="40">
        <v>33027</v>
      </c>
      <c r="D22" s="40">
        <v>35598</v>
      </c>
      <c r="E22" s="40">
        <v>29267</v>
      </c>
      <c r="F22" s="40">
        <v>29083</v>
      </c>
      <c r="G22" s="40">
        <v>27105</v>
      </c>
      <c r="H22" s="40">
        <v>28670</v>
      </c>
      <c r="I22" s="40">
        <v>28635</v>
      </c>
      <c r="J22" s="40">
        <v>34499</v>
      </c>
      <c r="K22" s="40">
        <v>57374</v>
      </c>
      <c r="L22" s="40">
        <v>48136</v>
      </c>
      <c r="M22" s="40">
        <v>29964</v>
      </c>
      <c r="N22" s="40">
        <v>33626</v>
      </c>
      <c r="O22" s="37">
        <v>414984</v>
      </c>
    </row>
    <row r="23" spans="1:15" ht="14.25">
      <c r="A23" s="35">
        <v>2006</v>
      </c>
      <c r="B23" s="38" t="s">
        <v>62</v>
      </c>
      <c r="C23" s="40">
        <v>32836</v>
      </c>
      <c r="D23" s="40">
        <v>24245</v>
      </c>
      <c r="E23" s="40">
        <v>28399</v>
      </c>
      <c r="F23" s="40">
        <v>25817</v>
      </c>
      <c r="G23" s="40">
        <v>25981</v>
      </c>
      <c r="H23" s="40">
        <v>31684</v>
      </c>
      <c r="I23" s="40">
        <v>32562</v>
      </c>
      <c r="J23" s="40">
        <v>34296</v>
      </c>
      <c r="K23" s="40">
        <v>42743</v>
      </c>
      <c r="L23" s="40">
        <v>70743</v>
      </c>
      <c r="M23" s="40">
        <v>53526</v>
      </c>
      <c r="N23" s="40">
        <v>60742</v>
      </c>
      <c r="O23" s="91">
        <v>463572</v>
      </c>
    </row>
    <row r="24" spans="1:15" ht="15">
      <c r="A24" s="35">
        <v>2005</v>
      </c>
      <c r="B24" s="38" t="s">
        <v>12</v>
      </c>
      <c r="C24" s="40">
        <v>89863</v>
      </c>
      <c r="D24" s="40">
        <v>100716</v>
      </c>
      <c r="E24" s="40">
        <v>114459</v>
      </c>
      <c r="F24" s="40">
        <v>108427</v>
      </c>
      <c r="G24" s="40">
        <v>110002</v>
      </c>
      <c r="H24" s="40">
        <v>111478</v>
      </c>
      <c r="I24" s="40">
        <v>106522</v>
      </c>
      <c r="J24" s="40">
        <v>116445</v>
      </c>
      <c r="K24" s="40">
        <v>123731</v>
      </c>
      <c r="L24" s="40">
        <v>115594</v>
      </c>
      <c r="M24" s="40">
        <v>108128</v>
      </c>
      <c r="N24" s="40">
        <v>125740</v>
      </c>
      <c r="O24" s="37">
        <v>1331103</v>
      </c>
    </row>
    <row r="25" spans="1:15" ht="14.25">
      <c r="A25" s="35">
        <v>2006</v>
      </c>
      <c r="B25" s="38" t="s">
        <v>63</v>
      </c>
      <c r="C25" s="40">
        <v>85165</v>
      </c>
      <c r="D25" s="40">
        <v>111874</v>
      </c>
      <c r="E25" s="40">
        <v>122364</v>
      </c>
      <c r="F25" s="40">
        <v>103362</v>
      </c>
      <c r="G25" s="40">
        <v>118521</v>
      </c>
      <c r="H25" s="40">
        <v>136645</v>
      </c>
      <c r="I25" s="40">
        <v>120811</v>
      </c>
      <c r="J25" s="40">
        <v>140892</v>
      </c>
      <c r="K25" s="40">
        <v>140435</v>
      </c>
      <c r="L25" s="40">
        <v>137119</v>
      </c>
      <c r="M25" s="40">
        <v>169019</v>
      </c>
      <c r="N25" s="40">
        <v>167159</v>
      </c>
      <c r="O25" s="91">
        <v>1553366</v>
      </c>
    </row>
    <row r="26" spans="1:15" ht="15">
      <c r="A26" s="35">
        <v>2005</v>
      </c>
      <c r="B26" s="36" t="s">
        <v>13</v>
      </c>
      <c r="C26" s="37">
        <v>4303639</v>
      </c>
      <c r="D26" s="37">
        <v>4915578</v>
      </c>
      <c r="E26" s="37">
        <v>5726821</v>
      </c>
      <c r="F26" s="37">
        <v>5317507</v>
      </c>
      <c r="G26" s="37">
        <v>5160237</v>
      </c>
      <c r="H26" s="37">
        <v>5190900</v>
      </c>
      <c r="I26" s="37">
        <v>4924580</v>
      </c>
      <c r="J26" s="37">
        <v>4740104</v>
      </c>
      <c r="K26" s="37">
        <v>5691601</v>
      </c>
      <c r="L26" s="37">
        <v>5477217</v>
      </c>
      <c r="M26" s="37">
        <v>5026431</v>
      </c>
      <c r="N26" s="37">
        <v>6216806</v>
      </c>
      <c r="O26" s="37">
        <v>62691423</v>
      </c>
    </row>
    <row r="27" spans="1:15" ht="15">
      <c r="A27" s="35">
        <v>2006</v>
      </c>
      <c r="B27" s="36" t="s">
        <v>13</v>
      </c>
      <c r="C27" s="37">
        <v>4199427</v>
      </c>
      <c r="D27" s="37">
        <v>5192056</v>
      </c>
      <c r="E27" s="37">
        <v>6487935</v>
      </c>
      <c r="F27" s="37">
        <v>5524864</v>
      </c>
      <c r="G27" s="37">
        <v>6331976</v>
      </c>
      <c r="H27" s="37">
        <v>6641120</v>
      </c>
      <c r="I27" s="37">
        <v>6086620</v>
      </c>
      <c r="J27" s="37">
        <v>6060289</v>
      </c>
      <c r="K27" s="37">
        <v>6565186</v>
      </c>
      <c r="L27" s="37">
        <v>5989958</v>
      </c>
      <c r="M27" s="37">
        <v>7306685</v>
      </c>
      <c r="N27" s="37">
        <v>7522344</v>
      </c>
      <c r="O27" s="63">
        <v>73908460</v>
      </c>
    </row>
    <row r="28" spans="1:15" ht="15">
      <c r="A28" s="35">
        <v>2005</v>
      </c>
      <c r="B28" s="38" t="s">
        <v>14</v>
      </c>
      <c r="C28" s="39">
        <v>340525</v>
      </c>
      <c r="D28" s="39">
        <v>384919</v>
      </c>
      <c r="E28" s="39">
        <v>463811</v>
      </c>
      <c r="F28" s="39">
        <v>437969</v>
      </c>
      <c r="G28" s="39">
        <v>412168</v>
      </c>
      <c r="H28" s="39">
        <v>400637</v>
      </c>
      <c r="I28" s="39">
        <v>364365</v>
      </c>
      <c r="J28" s="39">
        <v>369086</v>
      </c>
      <c r="K28" s="39">
        <v>434986</v>
      </c>
      <c r="L28" s="39">
        <v>434046</v>
      </c>
      <c r="M28" s="39">
        <v>388250</v>
      </c>
      <c r="N28" s="39">
        <v>430125</v>
      </c>
      <c r="O28" s="37">
        <v>4860887</v>
      </c>
    </row>
    <row r="29" spans="1:15" ht="12.75">
      <c r="A29" s="35">
        <v>2006</v>
      </c>
      <c r="B29" s="38" t="s">
        <v>64</v>
      </c>
      <c r="C29" s="39">
        <v>336069</v>
      </c>
      <c r="D29" s="39">
        <v>418473</v>
      </c>
      <c r="E29" s="39">
        <v>503281</v>
      </c>
      <c r="F29" s="39">
        <v>433899</v>
      </c>
      <c r="G29" s="39">
        <v>486332</v>
      </c>
      <c r="H29" s="39">
        <v>497509</v>
      </c>
      <c r="I29" s="39">
        <v>407901</v>
      </c>
      <c r="J29" s="39">
        <v>440032</v>
      </c>
      <c r="K29" s="39">
        <v>508046</v>
      </c>
      <c r="L29" s="39">
        <v>470040</v>
      </c>
      <c r="M29" s="39">
        <v>548716</v>
      </c>
      <c r="N29" s="39">
        <v>525799</v>
      </c>
      <c r="O29" s="64">
        <v>5576097</v>
      </c>
    </row>
    <row r="30" spans="1:15" ht="15">
      <c r="A30" s="35">
        <v>2005</v>
      </c>
      <c r="B30" s="38" t="s">
        <v>15</v>
      </c>
      <c r="C30" s="39">
        <v>47005</v>
      </c>
      <c r="D30" s="39">
        <v>63890</v>
      </c>
      <c r="E30" s="39">
        <v>75069</v>
      </c>
      <c r="F30" s="39">
        <v>57812</v>
      </c>
      <c r="G30" s="39">
        <v>57431</v>
      </c>
      <c r="H30" s="39">
        <v>78256</v>
      </c>
      <c r="I30" s="39">
        <v>91517</v>
      </c>
      <c r="J30" s="39">
        <v>106101</v>
      </c>
      <c r="K30" s="39">
        <v>120227</v>
      </c>
      <c r="L30" s="39">
        <v>110973</v>
      </c>
      <c r="M30" s="39">
        <v>102088</v>
      </c>
      <c r="N30" s="39">
        <v>130323</v>
      </c>
      <c r="O30" s="37">
        <v>1040692</v>
      </c>
    </row>
    <row r="31" spans="1:15" ht="12.75">
      <c r="A31" s="35">
        <v>2006</v>
      </c>
      <c r="B31" s="38" t="s">
        <v>65</v>
      </c>
      <c r="C31" s="39">
        <v>53227</v>
      </c>
      <c r="D31" s="39">
        <v>64215</v>
      </c>
      <c r="E31" s="39">
        <v>80714</v>
      </c>
      <c r="F31" s="39">
        <v>60131</v>
      </c>
      <c r="G31" s="39">
        <v>65777</v>
      </c>
      <c r="H31" s="39">
        <v>90416</v>
      </c>
      <c r="I31" s="39">
        <v>105362</v>
      </c>
      <c r="J31" s="39">
        <v>127031</v>
      </c>
      <c r="K31" s="39">
        <v>131290</v>
      </c>
      <c r="L31" s="39">
        <v>118741</v>
      </c>
      <c r="M31" s="39">
        <v>120507</v>
      </c>
      <c r="N31" s="39">
        <v>124026</v>
      </c>
      <c r="O31" s="64">
        <v>1141436</v>
      </c>
    </row>
    <row r="32" spans="1:15" ht="15">
      <c r="A32" s="35">
        <v>2005</v>
      </c>
      <c r="B32" s="38" t="s">
        <v>16</v>
      </c>
      <c r="C32" s="39">
        <v>40992</v>
      </c>
      <c r="D32" s="39">
        <v>44196</v>
      </c>
      <c r="E32" s="39">
        <v>54664</v>
      </c>
      <c r="F32" s="39">
        <v>52836</v>
      </c>
      <c r="G32" s="39">
        <v>50820</v>
      </c>
      <c r="H32" s="39">
        <v>47195</v>
      </c>
      <c r="I32" s="39">
        <v>45811</v>
      </c>
      <c r="J32" s="39">
        <v>54544</v>
      </c>
      <c r="K32" s="39">
        <v>64973</v>
      </c>
      <c r="L32" s="39">
        <v>74000</v>
      </c>
      <c r="M32" s="39">
        <v>66851</v>
      </c>
      <c r="N32" s="39">
        <v>73292</v>
      </c>
      <c r="O32" s="37">
        <v>670171</v>
      </c>
    </row>
    <row r="33" spans="1:15" ht="12.75">
      <c r="A33" s="35">
        <v>2006</v>
      </c>
      <c r="B33" s="38" t="s">
        <v>66</v>
      </c>
      <c r="C33" s="39">
        <v>38349</v>
      </c>
      <c r="D33" s="39">
        <v>55070</v>
      </c>
      <c r="E33" s="39">
        <v>58803</v>
      </c>
      <c r="F33" s="39">
        <v>58634</v>
      </c>
      <c r="G33" s="39">
        <v>58883</v>
      </c>
      <c r="H33" s="39">
        <v>56166</v>
      </c>
      <c r="I33" s="39">
        <v>51380</v>
      </c>
      <c r="J33" s="39">
        <v>63249</v>
      </c>
      <c r="K33" s="39">
        <v>72559</v>
      </c>
      <c r="L33" s="39">
        <v>68325</v>
      </c>
      <c r="M33" s="39">
        <v>86204</v>
      </c>
      <c r="N33" s="39">
        <v>77344</v>
      </c>
      <c r="O33" s="64">
        <v>744967</v>
      </c>
    </row>
    <row r="34" spans="1:15" ht="15">
      <c r="A34" s="35">
        <v>2005</v>
      </c>
      <c r="B34" s="38" t="s">
        <v>17</v>
      </c>
      <c r="C34" s="40">
        <v>432113</v>
      </c>
      <c r="D34" s="40">
        <v>449564</v>
      </c>
      <c r="E34" s="40">
        <v>574128</v>
      </c>
      <c r="F34" s="40">
        <v>549394</v>
      </c>
      <c r="G34" s="40">
        <v>513650</v>
      </c>
      <c r="H34" s="40">
        <v>568483</v>
      </c>
      <c r="I34" s="40">
        <v>559203</v>
      </c>
      <c r="J34" s="40">
        <v>588159</v>
      </c>
      <c r="K34" s="40">
        <v>684362</v>
      </c>
      <c r="L34" s="40">
        <v>619717</v>
      </c>
      <c r="M34" s="40">
        <v>598453</v>
      </c>
      <c r="N34" s="40">
        <v>660326</v>
      </c>
      <c r="O34" s="37">
        <v>6797552</v>
      </c>
    </row>
    <row r="35" spans="1:15" ht="14.25">
      <c r="A35" s="35">
        <v>2006</v>
      </c>
      <c r="B35" s="38" t="s">
        <v>116</v>
      </c>
      <c r="C35" s="40">
        <v>513093</v>
      </c>
      <c r="D35" s="40">
        <v>507135</v>
      </c>
      <c r="E35" s="40">
        <v>731253</v>
      </c>
      <c r="F35" s="40">
        <v>694177</v>
      </c>
      <c r="G35" s="40">
        <v>753664</v>
      </c>
      <c r="H35" s="40">
        <v>887233</v>
      </c>
      <c r="I35" s="40">
        <v>821123</v>
      </c>
      <c r="J35" s="40">
        <v>762527</v>
      </c>
      <c r="K35" s="40">
        <v>799032</v>
      </c>
      <c r="L35" s="40">
        <v>659655</v>
      </c>
      <c r="M35" s="40">
        <v>822053</v>
      </c>
      <c r="N35" s="40">
        <v>834580</v>
      </c>
      <c r="O35" s="92">
        <v>8785525</v>
      </c>
    </row>
    <row r="36" spans="1:15" ht="15">
      <c r="A36" s="35">
        <v>2005</v>
      </c>
      <c r="B36" s="38" t="s">
        <v>18</v>
      </c>
      <c r="C36" s="39">
        <v>1073887</v>
      </c>
      <c r="D36" s="39">
        <v>1154741</v>
      </c>
      <c r="E36" s="39">
        <v>1282302</v>
      </c>
      <c r="F36" s="39">
        <v>1139394</v>
      </c>
      <c r="G36" s="39">
        <v>1043115</v>
      </c>
      <c r="H36" s="39">
        <v>1136768</v>
      </c>
      <c r="I36" s="39">
        <v>1227685</v>
      </c>
      <c r="J36" s="39">
        <v>1132075</v>
      </c>
      <c r="K36" s="39">
        <v>1177440</v>
      </c>
      <c r="L36" s="39">
        <v>1101253</v>
      </c>
      <c r="M36" s="39">
        <v>990382</v>
      </c>
      <c r="N36" s="39">
        <v>1240025</v>
      </c>
      <c r="O36" s="37">
        <v>13699068</v>
      </c>
    </row>
    <row r="37" spans="1:15" ht="12.75">
      <c r="A37" s="35">
        <v>2006</v>
      </c>
      <c r="B37" s="38" t="s">
        <v>67</v>
      </c>
      <c r="C37" s="39">
        <v>928705</v>
      </c>
      <c r="D37" s="39">
        <v>1109771</v>
      </c>
      <c r="E37" s="39">
        <v>1269457</v>
      </c>
      <c r="F37" s="39">
        <v>1013193</v>
      </c>
      <c r="G37" s="39">
        <v>1102530</v>
      </c>
      <c r="H37" s="39">
        <v>1260752</v>
      </c>
      <c r="I37" s="39">
        <v>1221425</v>
      </c>
      <c r="J37" s="39">
        <v>1203320</v>
      </c>
      <c r="K37" s="39">
        <v>1204115</v>
      </c>
      <c r="L37" s="39">
        <v>1002952</v>
      </c>
      <c r="M37" s="39">
        <v>1252070</v>
      </c>
      <c r="N37" s="39">
        <v>1419361</v>
      </c>
      <c r="O37" s="64">
        <v>13987651</v>
      </c>
    </row>
    <row r="38" spans="1:15" ht="15">
      <c r="A38" s="35">
        <v>2005</v>
      </c>
      <c r="B38" s="38" t="s">
        <v>19</v>
      </c>
      <c r="C38" s="39">
        <v>917676</v>
      </c>
      <c r="D38" s="39">
        <v>1068088</v>
      </c>
      <c r="E38" s="39">
        <v>1210683</v>
      </c>
      <c r="F38" s="39">
        <v>1078937</v>
      </c>
      <c r="G38" s="39">
        <v>1140430</v>
      </c>
      <c r="H38" s="39">
        <v>1033202</v>
      </c>
      <c r="I38" s="39">
        <v>984631</v>
      </c>
      <c r="J38" s="39">
        <v>683793</v>
      </c>
      <c r="K38" s="39">
        <v>1140123</v>
      </c>
      <c r="L38" s="39">
        <v>1097065</v>
      </c>
      <c r="M38" s="39">
        <v>938050</v>
      </c>
      <c r="N38" s="39">
        <v>1305393</v>
      </c>
      <c r="O38" s="37">
        <v>12598072</v>
      </c>
    </row>
    <row r="39" spans="1:15" ht="12.75">
      <c r="A39" s="35">
        <v>2006</v>
      </c>
      <c r="B39" s="38" t="s">
        <v>68</v>
      </c>
      <c r="C39" s="39">
        <v>834826</v>
      </c>
      <c r="D39" s="39">
        <v>1094501</v>
      </c>
      <c r="E39" s="39">
        <v>1385879</v>
      </c>
      <c r="F39" s="39">
        <v>1221933</v>
      </c>
      <c r="G39" s="39">
        <v>1427241</v>
      </c>
      <c r="H39" s="39">
        <v>1528786</v>
      </c>
      <c r="I39" s="39">
        <v>1208779</v>
      </c>
      <c r="J39" s="39">
        <v>1006354</v>
      </c>
      <c r="K39" s="39">
        <v>1294077</v>
      </c>
      <c r="L39" s="39">
        <v>1224974</v>
      </c>
      <c r="M39" s="39">
        <v>1620918</v>
      </c>
      <c r="N39" s="39">
        <v>1633798</v>
      </c>
      <c r="O39" s="64">
        <v>15482067</v>
      </c>
    </row>
    <row r="40" spans="1:15" ht="15">
      <c r="A40" s="35">
        <v>2005</v>
      </c>
      <c r="B40" s="38" t="s">
        <v>38</v>
      </c>
      <c r="C40" s="39">
        <v>375303</v>
      </c>
      <c r="D40" s="39">
        <v>481781</v>
      </c>
      <c r="E40" s="39">
        <v>603954</v>
      </c>
      <c r="F40" s="39">
        <v>570419</v>
      </c>
      <c r="G40" s="39">
        <v>496911</v>
      </c>
      <c r="H40" s="39">
        <v>501956</v>
      </c>
      <c r="I40" s="39">
        <v>482016</v>
      </c>
      <c r="J40" s="39">
        <v>554671</v>
      </c>
      <c r="K40" s="39">
        <v>637084</v>
      </c>
      <c r="L40" s="39">
        <v>669383</v>
      </c>
      <c r="M40" s="39">
        <v>650092</v>
      </c>
      <c r="N40" s="39">
        <v>771793</v>
      </c>
      <c r="O40" s="37">
        <v>6795362</v>
      </c>
    </row>
    <row r="41" spans="1:15" ht="12.75">
      <c r="A41" s="35">
        <v>2006</v>
      </c>
      <c r="B41" s="38" t="s">
        <v>69</v>
      </c>
      <c r="C41" s="39">
        <v>414459</v>
      </c>
      <c r="D41" s="39">
        <v>585541</v>
      </c>
      <c r="E41" s="39">
        <v>732856</v>
      </c>
      <c r="F41" s="39">
        <v>631214</v>
      </c>
      <c r="G41" s="39">
        <v>696972</v>
      </c>
      <c r="H41" s="39">
        <v>607089</v>
      </c>
      <c r="I41" s="39">
        <v>548448</v>
      </c>
      <c r="J41" s="39">
        <v>653849</v>
      </c>
      <c r="K41" s="39">
        <v>738165</v>
      </c>
      <c r="L41" s="39">
        <v>758149</v>
      </c>
      <c r="M41" s="39">
        <v>859156</v>
      </c>
      <c r="N41" s="39">
        <v>841455</v>
      </c>
      <c r="O41" s="64">
        <v>8067353</v>
      </c>
    </row>
    <row r="42" spans="1:15" ht="15">
      <c r="A42" s="35">
        <v>2005</v>
      </c>
      <c r="B42" s="43" t="s">
        <v>37</v>
      </c>
      <c r="C42" s="39">
        <v>212069</v>
      </c>
      <c r="D42" s="39">
        <v>245849</v>
      </c>
      <c r="E42" s="39">
        <v>322476</v>
      </c>
      <c r="F42" s="39">
        <v>299692</v>
      </c>
      <c r="G42" s="39">
        <v>296143</v>
      </c>
      <c r="H42" s="39">
        <v>299277</v>
      </c>
      <c r="I42" s="39">
        <v>286939</v>
      </c>
      <c r="J42" s="39">
        <v>270024</v>
      </c>
      <c r="K42" s="39">
        <v>300632</v>
      </c>
      <c r="L42" s="39">
        <v>283218</v>
      </c>
      <c r="M42" s="39">
        <v>234638</v>
      </c>
      <c r="N42" s="39">
        <v>338237</v>
      </c>
      <c r="O42" s="37">
        <v>3389194</v>
      </c>
    </row>
    <row r="43" spans="1:15" ht="12.75">
      <c r="A43" s="35">
        <v>2006</v>
      </c>
      <c r="B43" s="38" t="s">
        <v>70</v>
      </c>
      <c r="C43" s="39">
        <v>194652</v>
      </c>
      <c r="D43" s="39">
        <v>277105</v>
      </c>
      <c r="E43" s="39">
        <v>348030</v>
      </c>
      <c r="F43" s="39">
        <v>309620</v>
      </c>
      <c r="G43" s="39">
        <v>364540</v>
      </c>
      <c r="H43" s="39">
        <v>368960</v>
      </c>
      <c r="I43" s="39">
        <v>330026</v>
      </c>
      <c r="J43" s="39">
        <v>340622</v>
      </c>
      <c r="K43" s="39">
        <v>366455</v>
      </c>
      <c r="L43" s="39">
        <v>327064</v>
      </c>
      <c r="M43" s="39">
        <v>436279</v>
      </c>
      <c r="N43" s="39">
        <v>464047</v>
      </c>
      <c r="O43" s="64">
        <v>4127401</v>
      </c>
    </row>
    <row r="44" spans="1:15" ht="15">
      <c r="A44" s="35">
        <v>2005</v>
      </c>
      <c r="B44" s="38" t="s">
        <v>119</v>
      </c>
      <c r="C44" s="39">
        <v>190720</v>
      </c>
      <c r="D44" s="39">
        <v>210015</v>
      </c>
      <c r="E44" s="39">
        <v>256013</v>
      </c>
      <c r="F44" s="39">
        <v>244345</v>
      </c>
      <c r="G44" s="39">
        <v>251376</v>
      </c>
      <c r="H44" s="39">
        <v>250208</v>
      </c>
      <c r="I44" s="39">
        <v>230869</v>
      </c>
      <c r="J44" s="39">
        <v>251384</v>
      </c>
      <c r="K44" s="39">
        <v>294202</v>
      </c>
      <c r="L44" s="39">
        <v>269173</v>
      </c>
      <c r="M44" s="39">
        <v>258947</v>
      </c>
      <c r="N44" s="39">
        <v>283445</v>
      </c>
      <c r="O44" s="37">
        <v>2990695</v>
      </c>
    </row>
    <row r="45" spans="1:15" ht="12.75">
      <c r="A45" s="35">
        <v>2006</v>
      </c>
      <c r="B45" s="38" t="s">
        <v>120</v>
      </c>
      <c r="C45" s="39">
        <v>199043</v>
      </c>
      <c r="D45" s="39">
        <v>269944</v>
      </c>
      <c r="E45" s="39">
        <v>335104</v>
      </c>
      <c r="F45" s="39">
        <v>307347</v>
      </c>
      <c r="G45" s="39">
        <v>326451</v>
      </c>
      <c r="H45" s="39">
        <v>371615</v>
      </c>
      <c r="I45" s="39">
        <v>338743</v>
      </c>
      <c r="J45" s="39">
        <v>377732</v>
      </c>
      <c r="K45" s="39">
        <v>374623</v>
      </c>
      <c r="L45" s="39">
        <v>338466</v>
      </c>
      <c r="M45" s="39">
        <v>426035</v>
      </c>
      <c r="N45" s="39">
        <v>400209</v>
      </c>
      <c r="O45" s="64">
        <v>4065312</v>
      </c>
    </row>
    <row r="46" spans="1:15" ht="12.75">
      <c r="A46" s="35">
        <v>2005</v>
      </c>
      <c r="B46" s="38" t="s">
        <v>114</v>
      </c>
      <c r="C46" s="39">
        <v>470811</v>
      </c>
      <c r="D46" s="39">
        <v>585324</v>
      </c>
      <c r="E46" s="39">
        <v>605155</v>
      </c>
      <c r="F46" s="39">
        <v>609328</v>
      </c>
      <c r="G46" s="39">
        <v>630756</v>
      </c>
      <c r="H46" s="39">
        <v>615288</v>
      </c>
      <c r="I46" s="39">
        <v>406751</v>
      </c>
      <c r="J46" s="39">
        <v>458563</v>
      </c>
      <c r="K46" s="39">
        <v>530701</v>
      </c>
      <c r="L46" s="39">
        <v>542051</v>
      </c>
      <c r="M46" s="39">
        <v>540659</v>
      </c>
      <c r="N46" s="39">
        <v>719145</v>
      </c>
      <c r="O46" s="39">
        <v>6714531</v>
      </c>
    </row>
    <row r="47" spans="1:15" ht="12.75">
      <c r="A47" s="35">
        <v>2006</v>
      </c>
      <c r="B47" s="38" t="s">
        <v>117</v>
      </c>
      <c r="C47" s="39">
        <v>501887</v>
      </c>
      <c r="D47" s="39">
        <v>549352</v>
      </c>
      <c r="E47" s="39">
        <v>749097</v>
      </c>
      <c r="F47" s="39">
        <v>539683</v>
      </c>
      <c r="G47" s="39">
        <v>780567</v>
      </c>
      <c r="H47" s="39">
        <v>702499</v>
      </c>
      <c r="I47" s="39">
        <v>800702</v>
      </c>
      <c r="J47" s="39">
        <v>808564</v>
      </c>
      <c r="K47" s="39">
        <v>791783</v>
      </c>
      <c r="L47" s="39">
        <v>733668</v>
      </c>
      <c r="M47" s="39">
        <v>816897</v>
      </c>
      <c r="N47" s="39">
        <v>898837</v>
      </c>
      <c r="O47" s="64">
        <v>8673537</v>
      </c>
    </row>
    <row r="48" spans="1:16" ht="15">
      <c r="A48" s="35">
        <v>2005</v>
      </c>
      <c r="B48" s="38" t="s">
        <v>21</v>
      </c>
      <c r="C48" s="39">
        <v>137818</v>
      </c>
      <c r="D48" s="39">
        <v>153527</v>
      </c>
      <c r="E48" s="39">
        <v>187831</v>
      </c>
      <c r="F48" s="39">
        <v>176614</v>
      </c>
      <c r="G48" s="39">
        <v>179522</v>
      </c>
      <c r="H48" s="39">
        <v>174637</v>
      </c>
      <c r="I48" s="39">
        <v>166213</v>
      </c>
      <c r="J48" s="39">
        <v>179506</v>
      </c>
      <c r="K48" s="39">
        <v>187519</v>
      </c>
      <c r="L48" s="39">
        <v>169474</v>
      </c>
      <c r="M48" s="39">
        <v>149119</v>
      </c>
      <c r="N48" s="39">
        <v>166618</v>
      </c>
      <c r="O48" s="37">
        <v>2028398</v>
      </c>
      <c r="P48" s="47"/>
    </row>
    <row r="49" spans="1:16" ht="12.75">
      <c r="A49" s="35">
        <v>2006</v>
      </c>
      <c r="B49" s="38" t="s">
        <v>71</v>
      </c>
      <c r="C49" s="39">
        <v>113868</v>
      </c>
      <c r="D49" s="39">
        <v>166662</v>
      </c>
      <c r="E49" s="39">
        <v>190832</v>
      </c>
      <c r="F49" s="39">
        <v>164306</v>
      </c>
      <c r="G49" s="39">
        <v>176913</v>
      </c>
      <c r="H49" s="39">
        <v>177873</v>
      </c>
      <c r="I49" s="39">
        <v>171433</v>
      </c>
      <c r="J49" s="39">
        <v>181137</v>
      </c>
      <c r="K49" s="39">
        <v>179604</v>
      </c>
      <c r="L49" s="39">
        <v>165917</v>
      </c>
      <c r="M49" s="39">
        <v>179383</v>
      </c>
      <c r="N49" s="39">
        <v>178036</v>
      </c>
      <c r="O49" s="64">
        <v>2045964</v>
      </c>
      <c r="P49" s="47"/>
    </row>
    <row r="50" spans="1:16" ht="12.75">
      <c r="A50" s="35">
        <v>2005</v>
      </c>
      <c r="B50" s="38" t="s">
        <v>74</v>
      </c>
      <c r="C50" s="39">
        <v>63380</v>
      </c>
      <c r="D50" s="39">
        <v>71156</v>
      </c>
      <c r="E50" s="39">
        <v>87709</v>
      </c>
      <c r="F50" s="39">
        <v>97463</v>
      </c>
      <c r="G50" s="39">
        <v>84967</v>
      </c>
      <c r="H50" s="39">
        <v>82672</v>
      </c>
      <c r="I50" s="39">
        <v>76560</v>
      </c>
      <c r="J50" s="39">
        <v>90217</v>
      </c>
      <c r="K50" s="39">
        <v>117505</v>
      </c>
      <c r="L50" s="39">
        <v>105056</v>
      </c>
      <c r="M50" s="39">
        <v>106655</v>
      </c>
      <c r="N50" s="39">
        <v>95580</v>
      </c>
      <c r="O50" s="39">
        <v>1078918</v>
      </c>
      <c r="P50" s="47"/>
    </row>
    <row r="51" spans="1:16" ht="12.75">
      <c r="A51" s="35">
        <v>2006</v>
      </c>
      <c r="B51" s="38" t="s">
        <v>74</v>
      </c>
      <c r="C51" s="39">
        <v>69174</v>
      </c>
      <c r="D51" s="39">
        <v>91756</v>
      </c>
      <c r="E51" s="39">
        <v>97727</v>
      </c>
      <c r="F51" s="39">
        <v>85786</v>
      </c>
      <c r="G51" s="39">
        <v>88017</v>
      </c>
      <c r="H51" s="39">
        <v>88857</v>
      </c>
      <c r="I51" s="39">
        <v>79028</v>
      </c>
      <c r="J51" s="39">
        <v>92798</v>
      </c>
      <c r="K51" s="39">
        <v>102602</v>
      </c>
      <c r="L51" s="39">
        <v>120055</v>
      </c>
      <c r="M51" s="39">
        <v>135410</v>
      </c>
      <c r="N51" s="39">
        <v>121234</v>
      </c>
      <c r="O51" s="64">
        <v>1172444</v>
      </c>
      <c r="P51" s="47"/>
    </row>
    <row r="52" spans="1:16" ht="12.75">
      <c r="A52" s="35">
        <v>2005</v>
      </c>
      <c r="B52" s="38" t="s">
        <v>72</v>
      </c>
      <c r="C52" s="39">
        <v>1341</v>
      </c>
      <c r="D52" s="39">
        <v>2528</v>
      </c>
      <c r="E52" s="39">
        <v>3025</v>
      </c>
      <c r="F52" s="39">
        <v>3306</v>
      </c>
      <c r="G52" s="39">
        <v>2947</v>
      </c>
      <c r="H52" s="39">
        <v>2320</v>
      </c>
      <c r="I52" s="39">
        <v>2022</v>
      </c>
      <c r="J52" s="39">
        <v>1981</v>
      </c>
      <c r="K52" s="39">
        <v>1848</v>
      </c>
      <c r="L52" s="39">
        <v>1810</v>
      </c>
      <c r="M52" s="39">
        <v>2249</v>
      </c>
      <c r="N52" s="39">
        <v>2506</v>
      </c>
      <c r="O52" s="39">
        <v>27883</v>
      </c>
      <c r="P52" s="47"/>
    </row>
    <row r="53" spans="1:16" ht="12.75">
      <c r="A53" s="35">
        <v>2006</v>
      </c>
      <c r="B53" s="38" t="s">
        <v>72</v>
      </c>
      <c r="C53" s="39">
        <v>2075</v>
      </c>
      <c r="D53" s="39">
        <v>2529</v>
      </c>
      <c r="E53" s="39">
        <v>4902</v>
      </c>
      <c r="F53" s="39">
        <v>4942</v>
      </c>
      <c r="G53" s="39">
        <v>4089</v>
      </c>
      <c r="H53" s="39">
        <v>3365</v>
      </c>
      <c r="I53" s="39">
        <v>2271</v>
      </c>
      <c r="J53" s="39">
        <v>3073</v>
      </c>
      <c r="K53" s="39">
        <v>2835</v>
      </c>
      <c r="L53" s="39">
        <v>1952</v>
      </c>
      <c r="M53" s="39">
        <v>3056</v>
      </c>
      <c r="N53" s="39">
        <v>3619</v>
      </c>
      <c r="O53" s="64">
        <v>38708</v>
      </c>
      <c r="P53" s="47"/>
    </row>
    <row r="54" spans="1:15" ht="15">
      <c r="A54" s="35">
        <v>2005</v>
      </c>
      <c r="B54" s="36" t="s">
        <v>22</v>
      </c>
      <c r="C54" s="37">
        <v>93842</v>
      </c>
      <c r="D54" s="37">
        <v>103865</v>
      </c>
      <c r="E54" s="37">
        <v>117966</v>
      </c>
      <c r="F54" s="37">
        <v>120676</v>
      </c>
      <c r="G54" s="37">
        <v>145211</v>
      </c>
      <c r="H54" s="37">
        <v>135557</v>
      </c>
      <c r="I54" s="37">
        <v>135027</v>
      </c>
      <c r="J54" s="37">
        <v>132192</v>
      </c>
      <c r="K54" s="37">
        <v>132852</v>
      </c>
      <c r="L54" s="37">
        <v>131225</v>
      </c>
      <c r="M54" s="37">
        <v>121935</v>
      </c>
      <c r="N54" s="37">
        <v>143621</v>
      </c>
      <c r="O54" s="37">
        <v>1513969</v>
      </c>
    </row>
    <row r="55" spans="1:16" ht="15">
      <c r="A55" s="35">
        <v>2006</v>
      </c>
      <c r="B55" s="36" t="s">
        <v>22</v>
      </c>
      <c r="C55" s="37">
        <v>92109</v>
      </c>
      <c r="D55" s="37">
        <v>123235</v>
      </c>
      <c r="E55" s="37">
        <v>138348</v>
      </c>
      <c r="F55" s="37">
        <v>164427</v>
      </c>
      <c r="G55" s="37">
        <v>201392</v>
      </c>
      <c r="H55" s="37">
        <v>207756</v>
      </c>
      <c r="I55" s="37">
        <v>178087</v>
      </c>
      <c r="J55" s="37">
        <v>214825</v>
      </c>
      <c r="K55" s="37">
        <v>179882</v>
      </c>
      <c r="L55" s="37">
        <v>171537</v>
      </c>
      <c r="M55" s="37">
        <v>195938</v>
      </c>
      <c r="N55" s="37">
        <v>213191</v>
      </c>
      <c r="O55" s="63">
        <v>2080727</v>
      </c>
      <c r="P55" s="47"/>
    </row>
    <row r="56" spans="1:16" ht="12.75">
      <c r="A56" s="35">
        <v>2005</v>
      </c>
      <c r="B56" s="38" t="s">
        <v>73</v>
      </c>
      <c r="C56" s="39">
        <v>93842</v>
      </c>
      <c r="D56" s="39">
        <v>103865</v>
      </c>
      <c r="E56" s="39">
        <v>117966</v>
      </c>
      <c r="F56" s="39">
        <v>120676</v>
      </c>
      <c r="G56" s="39">
        <v>145211</v>
      </c>
      <c r="H56" s="39">
        <v>135557</v>
      </c>
      <c r="I56" s="39">
        <v>135027</v>
      </c>
      <c r="J56" s="39">
        <v>132192</v>
      </c>
      <c r="K56" s="39">
        <v>132852</v>
      </c>
      <c r="L56" s="39">
        <v>131225</v>
      </c>
      <c r="M56" s="39">
        <v>121935</v>
      </c>
      <c r="N56" s="39">
        <v>143621</v>
      </c>
      <c r="O56" s="39">
        <v>1513969</v>
      </c>
      <c r="P56" s="47"/>
    </row>
    <row r="57" spans="1:16" ht="13.5" thickBot="1">
      <c r="A57" s="35">
        <v>2006</v>
      </c>
      <c r="B57" s="38" t="s">
        <v>73</v>
      </c>
      <c r="C57" s="39">
        <v>92109</v>
      </c>
      <c r="D57" s="39">
        <v>123235</v>
      </c>
      <c r="E57" s="39">
        <v>138348</v>
      </c>
      <c r="F57" s="39">
        <v>164427</v>
      </c>
      <c r="G57" s="39">
        <v>201392</v>
      </c>
      <c r="H57" s="39">
        <v>207756</v>
      </c>
      <c r="I57" s="39">
        <v>178087</v>
      </c>
      <c r="J57" s="39">
        <v>214825</v>
      </c>
      <c r="K57" s="39">
        <v>179882</v>
      </c>
      <c r="L57" s="39">
        <v>171537</v>
      </c>
      <c r="M57" s="39">
        <v>195938</v>
      </c>
      <c r="N57" s="39">
        <v>213191</v>
      </c>
      <c r="O57" s="64">
        <v>2080727</v>
      </c>
      <c r="P57" s="47"/>
    </row>
    <row r="58" spans="1:15" ht="15.75" thickBot="1">
      <c r="A58" s="35">
        <v>2002</v>
      </c>
      <c r="B58" s="41" t="s">
        <v>23</v>
      </c>
      <c r="C58" s="42">
        <v>2444413</v>
      </c>
      <c r="D58" s="42">
        <v>2323791</v>
      </c>
      <c r="E58" s="42">
        <v>2861904</v>
      </c>
      <c r="F58" s="42">
        <v>2739030</v>
      </c>
      <c r="G58" s="42">
        <v>2995862</v>
      </c>
      <c r="H58" s="42">
        <v>2752507</v>
      </c>
      <c r="I58" s="42">
        <v>3159682</v>
      </c>
      <c r="J58" s="42">
        <v>3008819</v>
      </c>
      <c r="K58" s="42">
        <v>3309893</v>
      </c>
      <c r="L58" s="42">
        <v>3641541</v>
      </c>
      <c r="M58" s="42">
        <v>3675901</v>
      </c>
      <c r="N58" s="42">
        <v>3259800</v>
      </c>
      <c r="O58" s="37">
        <v>36173144</v>
      </c>
    </row>
    <row r="59" spans="1:15" ht="15.75" thickBot="1">
      <c r="A59" s="35">
        <v>2003</v>
      </c>
      <c r="B59" s="41" t="s">
        <v>23</v>
      </c>
      <c r="C59" s="42">
        <v>3452919</v>
      </c>
      <c r="D59" s="42">
        <v>2946898</v>
      </c>
      <c r="E59" s="42">
        <v>3817443</v>
      </c>
      <c r="F59" s="42">
        <v>3722789</v>
      </c>
      <c r="G59" s="42">
        <v>3904832</v>
      </c>
      <c r="H59" s="42">
        <v>3831218</v>
      </c>
      <c r="I59" s="42">
        <v>4234935</v>
      </c>
      <c r="J59" s="42">
        <v>3868269</v>
      </c>
      <c r="K59" s="42">
        <v>4245275</v>
      </c>
      <c r="L59" s="42">
        <v>4909866</v>
      </c>
      <c r="M59" s="42">
        <v>4011321</v>
      </c>
      <c r="N59" s="42">
        <v>4924503</v>
      </c>
      <c r="O59" s="37">
        <f>SUM(C59:N59)</f>
        <v>47870268</v>
      </c>
    </row>
    <row r="60" spans="1:15" ht="15.75" thickBot="1">
      <c r="A60" s="35">
        <v>2004</v>
      </c>
      <c r="B60" s="41" t="s">
        <v>23</v>
      </c>
      <c r="C60" s="42">
        <v>4673509</v>
      </c>
      <c r="D60" s="42">
        <v>3788293</v>
      </c>
      <c r="E60" s="42">
        <v>5298967</v>
      </c>
      <c r="F60" s="42">
        <v>5309632</v>
      </c>
      <c r="G60" s="42">
        <v>4941497</v>
      </c>
      <c r="H60" s="42">
        <v>5372819</v>
      </c>
      <c r="I60" s="42">
        <v>5664479</v>
      </c>
      <c r="J60" s="42">
        <v>4742893</v>
      </c>
      <c r="K60" s="42">
        <v>5788400</v>
      </c>
      <c r="L60" s="42">
        <v>5899952</v>
      </c>
      <c r="M60" s="42">
        <v>5782902</v>
      </c>
      <c r="N60" s="42">
        <v>6748056</v>
      </c>
      <c r="O60" s="37">
        <v>64011399</v>
      </c>
    </row>
    <row r="61" spans="1:15" ht="15.75" thickBot="1">
      <c r="A61" s="35">
        <v>2005</v>
      </c>
      <c r="B61" s="41" t="s">
        <v>23</v>
      </c>
      <c r="C61" s="42">
        <v>4996295</v>
      </c>
      <c r="D61" s="42">
        <v>5696860</v>
      </c>
      <c r="E61" s="42">
        <v>6606830</v>
      </c>
      <c r="F61" s="42">
        <v>6066564</v>
      </c>
      <c r="G61" s="42">
        <v>5965962</v>
      </c>
      <c r="H61" s="42">
        <v>5984750</v>
      </c>
      <c r="I61" s="42">
        <v>5672795</v>
      </c>
      <c r="J61" s="42">
        <v>5504383</v>
      </c>
      <c r="K61" s="42">
        <v>6954068</v>
      </c>
      <c r="L61" s="42">
        <v>6662464</v>
      </c>
      <c r="M61" s="42">
        <v>6019763</v>
      </c>
      <c r="N61" s="42">
        <v>7314088</v>
      </c>
      <c r="O61" s="37">
        <v>73444821</v>
      </c>
    </row>
    <row r="62" spans="1:15" ht="15.75" thickBot="1">
      <c r="A62" s="35">
        <v>2006</v>
      </c>
      <c r="B62" s="41" t="s">
        <v>24</v>
      </c>
      <c r="C62" s="42">
        <v>4918970</v>
      </c>
      <c r="D62" s="42">
        <v>6095103</v>
      </c>
      <c r="E62" s="42">
        <v>7489479</v>
      </c>
      <c r="F62" s="42">
        <v>6410886</v>
      </c>
      <c r="G62" s="42">
        <v>7255847</v>
      </c>
      <c r="H62" s="42">
        <v>7653844</v>
      </c>
      <c r="I62" s="42">
        <v>6918808</v>
      </c>
      <c r="J62" s="42">
        <v>6969167</v>
      </c>
      <c r="K62" s="42">
        <v>7638433</v>
      </c>
      <c r="L62" s="42">
        <v>7080364</v>
      </c>
      <c r="M62" s="42">
        <v>8613399</v>
      </c>
      <c r="N62" s="42">
        <v>8716834</v>
      </c>
      <c r="O62" s="65">
        <v>85761134</v>
      </c>
    </row>
    <row r="63" spans="1:7" ht="12.75">
      <c r="A63" s="59"/>
      <c r="B63" s="59"/>
      <c r="E63" s="45"/>
      <c r="F63" s="45"/>
      <c r="G63" s="45"/>
    </row>
    <row r="64" ht="12.75">
      <c r="B64" s="59"/>
    </row>
    <row r="65" ht="12.75">
      <c r="B65" s="59"/>
    </row>
    <row r="66" spans="1:2" ht="12.75">
      <c r="A66" s="59"/>
      <c r="B66" s="59"/>
    </row>
  </sheetData>
  <printOptions/>
  <pageMargins left="0.35433070866141736" right="0.35433070866141736" top="0.5905511811023623" bottom="0.5905511811023623" header="0" footer="0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2:I23"/>
  <sheetViews>
    <sheetView zoomScale="75" zoomScaleNormal="75" workbookViewId="0" topLeftCell="A4">
      <selection activeCell="F10" sqref="F10"/>
    </sheetView>
  </sheetViews>
  <sheetFormatPr defaultColWidth="9.140625" defaultRowHeight="12.75"/>
  <cols>
    <col min="1" max="1" width="37.57421875" style="0" bestFit="1" customWidth="1"/>
    <col min="2" max="3" width="13.57421875" style="0" bestFit="1" customWidth="1"/>
    <col min="4" max="4" width="16.7109375" style="0" customWidth="1"/>
    <col min="5" max="5" width="15.140625" style="0" bestFit="1" customWidth="1"/>
    <col min="6" max="6" width="15.00390625" style="0" bestFit="1" customWidth="1"/>
    <col min="7" max="7" width="20.140625" style="0" bestFit="1" customWidth="1"/>
    <col min="8" max="8" width="20.8515625" style="0" bestFit="1" customWidth="1"/>
    <col min="9" max="9" width="15.00390625" style="0" bestFit="1" customWidth="1"/>
  </cols>
  <sheetData>
    <row r="2" ht="18">
      <c r="C2" s="76" t="s">
        <v>127</v>
      </c>
    </row>
    <row r="5" ht="13.5" thickBot="1"/>
    <row r="6" spans="1:9" ht="50.25" customHeight="1" thickBot="1" thickTop="1">
      <c r="A6" s="100" t="s">
        <v>153</v>
      </c>
      <c r="B6" s="101"/>
      <c r="C6" s="101"/>
      <c r="D6" s="101"/>
      <c r="E6" s="101"/>
      <c r="F6" s="101"/>
      <c r="G6" s="101"/>
      <c r="H6" s="101"/>
      <c r="I6" s="102"/>
    </row>
    <row r="7" spans="1:9" ht="37.5" customHeight="1" thickBot="1" thickTop="1">
      <c r="A7" s="17"/>
      <c r="B7" s="93" t="s">
        <v>36</v>
      </c>
      <c r="C7" s="94"/>
      <c r="D7" s="94"/>
      <c r="E7" s="96"/>
      <c r="F7" s="93" t="s">
        <v>128</v>
      </c>
      <c r="G7" s="94"/>
      <c r="H7" s="94"/>
      <c r="I7" s="95"/>
    </row>
    <row r="8" spans="1:9" ht="56.25" customHeight="1" thickBot="1" thickTop="1">
      <c r="A8" s="18" t="s">
        <v>53</v>
      </c>
      <c r="B8" s="5">
        <v>2005</v>
      </c>
      <c r="C8" s="66">
        <v>2006</v>
      </c>
      <c r="D8" s="52" t="s">
        <v>102</v>
      </c>
      <c r="E8" s="53" t="s">
        <v>103</v>
      </c>
      <c r="F8" s="5">
        <v>2005</v>
      </c>
      <c r="G8" s="66">
        <v>2006</v>
      </c>
      <c r="H8" s="52" t="s">
        <v>102</v>
      </c>
      <c r="I8" s="53" t="s">
        <v>103</v>
      </c>
    </row>
    <row r="9" spans="1:9" ht="30" customHeight="1" thickTop="1">
      <c r="A9" s="19" t="s">
        <v>48</v>
      </c>
      <c r="B9" s="79">
        <v>2331264</v>
      </c>
      <c r="C9" s="25">
        <v>2819864</v>
      </c>
      <c r="D9" s="20">
        <f aca="true" t="shared" si="0" ref="D9:D22">(C9-B9)/B9*100</f>
        <v>20.9585872728271</v>
      </c>
      <c r="E9" s="21">
        <f aca="true" t="shared" si="1" ref="E9:E22">C9/C$22*100</f>
        <v>32.34962777778543</v>
      </c>
      <c r="F9" s="80">
        <v>22629840</v>
      </c>
      <c r="G9" s="22">
        <v>28474878</v>
      </c>
      <c r="H9" s="23">
        <f aca="true" t="shared" si="2" ref="H9:H22">(G9-F9)/F9*100</f>
        <v>25.828896713366067</v>
      </c>
      <c r="I9" s="24">
        <f aca="true" t="shared" si="3" ref="I9:I22">G9/G$22*100</f>
        <v>33.202539835522714</v>
      </c>
    </row>
    <row r="10" spans="1:9" ht="30" customHeight="1">
      <c r="A10" s="19" t="s">
        <v>52</v>
      </c>
      <c r="B10" s="79">
        <v>1465435</v>
      </c>
      <c r="C10" s="25">
        <v>1746325</v>
      </c>
      <c r="D10" s="20">
        <f t="shared" si="0"/>
        <v>19.167687410222904</v>
      </c>
      <c r="E10" s="21">
        <f t="shared" si="1"/>
        <v>20.03393203680785</v>
      </c>
      <c r="F10" s="80">
        <v>14497338</v>
      </c>
      <c r="G10" s="22">
        <v>17113975</v>
      </c>
      <c r="H10" s="23">
        <f t="shared" si="2"/>
        <v>18.049085977025577</v>
      </c>
      <c r="I10" s="24">
        <f t="shared" si="3"/>
        <v>19.95539495135466</v>
      </c>
    </row>
    <row r="11" spans="1:9" ht="30" customHeight="1">
      <c r="A11" s="19" t="s">
        <v>49</v>
      </c>
      <c r="B11" s="79">
        <v>1343648</v>
      </c>
      <c r="C11" s="25">
        <v>1521521</v>
      </c>
      <c r="D11" s="20">
        <f t="shared" si="0"/>
        <v>13.238065326633167</v>
      </c>
      <c r="E11" s="21">
        <f t="shared" si="1"/>
        <v>17.454968752423472</v>
      </c>
      <c r="F11" s="80">
        <v>14511027</v>
      </c>
      <c r="G11" s="22">
        <v>15100386</v>
      </c>
      <c r="H11" s="23">
        <f t="shared" si="2"/>
        <v>4.06145616020148</v>
      </c>
      <c r="I11" s="24">
        <f t="shared" si="3"/>
        <v>17.607491336636087</v>
      </c>
    </row>
    <row r="12" spans="1:9" ht="30" customHeight="1">
      <c r="A12" s="19" t="s">
        <v>51</v>
      </c>
      <c r="B12" s="79">
        <v>481828</v>
      </c>
      <c r="C12" s="25">
        <v>690911</v>
      </c>
      <c r="D12" s="20">
        <f t="shared" si="0"/>
        <v>43.393700656665864</v>
      </c>
      <c r="E12" s="21">
        <f t="shared" si="1"/>
        <v>7.9261672469230815</v>
      </c>
      <c r="F12" s="80">
        <v>4932822</v>
      </c>
      <c r="G12" s="22">
        <v>5964026</v>
      </c>
      <c r="H12" s="23">
        <f t="shared" si="2"/>
        <v>20.90495055365874</v>
      </c>
      <c r="I12" s="24">
        <f t="shared" si="3"/>
        <v>6.9542285956446666</v>
      </c>
    </row>
    <row r="13" spans="1:9" ht="30" customHeight="1">
      <c r="A13" s="19" t="s">
        <v>45</v>
      </c>
      <c r="B13" s="79">
        <v>529919</v>
      </c>
      <c r="C13" s="25">
        <v>589383</v>
      </c>
      <c r="D13" s="20">
        <f t="shared" si="0"/>
        <v>11.221337600652175</v>
      </c>
      <c r="E13" s="21">
        <f t="shared" si="1"/>
        <v>6.7614327033340995</v>
      </c>
      <c r="F13" s="80">
        <v>5180454</v>
      </c>
      <c r="G13" s="22">
        <v>5946972</v>
      </c>
      <c r="H13" s="23">
        <f t="shared" si="2"/>
        <v>14.796347964869488</v>
      </c>
      <c r="I13" s="24">
        <f t="shared" si="3"/>
        <v>6.934343133295889</v>
      </c>
    </row>
    <row r="14" spans="1:9" ht="30" customHeight="1">
      <c r="A14" s="19" t="s">
        <v>40</v>
      </c>
      <c r="B14" s="79">
        <v>343093</v>
      </c>
      <c r="C14" s="25">
        <v>398848</v>
      </c>
      <c r="D14" s="20">
        <f t="shared" si="0"/>
        <v>16.250695875462338</v>
      </c>
      <c r="E14" s="21">
        <f t="shared" si="1"/>
        <v>4.575605185184165</v>
      </c>
      <c r="F14" s="80">
        <v>3178181</v>
      </c>
      <c r="G14" s="22">
        <v>3768695</v>
      </c>
      <c r="H14" s="23">
        <f t="shared" si="2"/>
        <v>18.580250778668677</v>
      </c>
      <c r="I14" s="24">
        <f t="shared" si="3"/>
        <v>4.394408498095594</v>
      </c>
    </row>
    <row r="15" spans="1:9" ht="30" customHeight="1">
      <c r="A15" s="19" t="s">
        <v>47</v>
      </c>
      <c r="B15" s="79">
        <v>247882</v>
      </c>
      <c r="C15" s="25">
        <v>300248</v>
      </c>
      <c r="D15" s="20">
        <f t="shared" si="0"/>
        <v>21.12537416996797</v>
      </c>
      <c r="E15" s="21">
        <f t="shared" si="1"/>
        <v>3.4444608112393076</v>
      </c>
      <c r="F15" s="80">
        <v>2564835</v>
      </c>
      <c r="G15" s="22">
        <v>3051077</v>
      </c>
      <c r="H15" s="23">
        <f t="shared" si="2"/>
        <v>18.95802264083265</v>
      </c>
      <c r="I15" s="24">
        <f t="shared" si="3"/>
        <v>3.5576449399975356</v>
      </c>
    </row>
    <row r="16" spans="1:9" ht="30" customHeight="1">
      <c r="A16" s="19" t="s">
        <v>46</v>
      </c>
      <c r="B16" s="79">
        <v>200011</v>
      </c>
      <c r="C16" s="25">
        <v>209169</v>
      </c>
      <c r="D16" s="20">
        <f t="shared" si="0"/>
        <v>4.578748168850713</v>
      </c>
      <c r="E16" s="21">
        <f t="shared" si="1"/>
        <v>2.399597743952049</v>
      </c>
      <c r="F16" s="80">
        <v>1921739</v>
      </c>
      <c r="G16" s="22">
        <v>2238565</v>
      </c>
      <c r="H16" s="23">
        <f t="shared" si="2"/>
        <v>16.48642193346755</v>
      </c>
      <c r="I16" s="24">
        <f t="shared" si="3"/>
        <v>2.6102322049248783</v>
      </c>
    </row>
    <row r="17" spans="1:9" ht="30" customHeight="1">
      <c r="A17" s="19" t="s">
        <v>43</v>
      </c>
      <c r="B17" s="79">
        <v>86238</v>
      </c>
      <c r="C17" s="25">
        <v>143136</v>
      </c>
      <c r="D17" s="20">
        <f t="shared" si="0"/>
        <v>65.97787518263411</v>
      </c>
      <c r="E17" s="21">
        <f t="shared" si="1"/>
        <v>1.6420637029307423</v>
      </c>
      <c r="F17" s="80">
        <v>941797</v>
      </c>
      <c r="G17" s="22">
        <v>1259553</v>
      </c>
      <c r="H17" s="23">
        <f t="shared" si="2"/>
        <v>33.73933023783257</v>
      </c>
      <c r="I17" s="24">
        <f t="shared" si="3"/>
        <v>1.4686756044205753</v>
      </c>
    </row>
    <row r="18" spans="1:9" ht="30" customHeight="1">
      <c r="A18" s="19" t="s">
        <v>50</v>
      </c>
      <c r="B18" s="79">
        <v>136914</v>
      </c>
      <c r="C18" s="25">
        <v>114846</v>
      </c>
      <c r="D18" s="20">
        <f t="shared" si="0"/>
        <v>-16.11814715807003</v>
      </c>
      <c r="E18" s="21">
        <f t="shared" si="1"/>
        <v>1.3175193384388555</v>
      </c>
      <c r="F18" s="80">
        <v>1559543</v>
      </c>
      <c r="G18" s="22">
        <v>1160873</v>
      </c>
      <c r="H18" s="23">
        <f t="shared" si="2"/>
        <v>-25.563257954413572</v>
      </c>
      <c r="I18" s="24">
        <f t="shared" si="3"/>
        <v>1.353611840812198</v>
      </c>
    </row>
    <row r="19" spans="1:9" ht="30" customHeight="1">
      <c r="A19" s="26" t="s">
        <v>42</v>
      </c>
      <c r="B19" s="79">
        <v>92825</v>
      </c>
      <c r="C19" s="25">
        <v>102974</v>
      </c>
      <c r="D19" s="20">
        <f t="shared" si="0"/>
        <v>10.933476972798276</v>
      </c>
      <c r="E19" s="21">
        <f t="shared" si="1"/>
        <v>1.1813231314665091</v>
      </c>
      <c r="F19" s="80">
        <v>1002803</v>
      </c>
      <c r="G19" s="22">
        <v>1070341</v>
      </c>
      <c r="H19" s="23">
        <f t="shared" si="2"/>
        <v>6.734922013595892</v>
      </c>
      <c r="I19" s="24">
        <f t="shared" si="3"/>
        <v>1.2480488833031425</v>
      </c>
    </row>
    <row r="20" spans="1:9" ht="30" customHeight="1">
      <c r="A20" s="19" t="s">
        <v>41</v>
      </c>
      <c r="B20" s="79">
        <v>31467</v>
      </c>
      <c r="C20" s="25">
        <v>41954</v>
      </c>
      <c r="D20" s="20">
        <f t="shared" si="0"/>
        <v>33.32697746845902</v>
      </c>
      <c r="E20" s="21">
        <f t="shared" si="1"/>
        <v>0.48129848949779486</v>
      </c>
      <c r="F20" s="80">
        <v>338257</v>
      </c>
      <c r="G20" s="22">
        <v>358330</v>
      </c>
      <c r="H20" s="23">
        <f t="shared" si="2"/>
        <v>5.934245263217021</v>
      </c>
      <c r="I20" s="24">
        <f t="shared" si="3"/>
        <v>0.4178232510517817</v>
      </c>
    </row>
    <row r="21" spans="1:9" ht="39" customHeight="1" thickBot="1">
      <c r="A21" s="85" t="s">
        <v>44</v>
      </c>
      <c r="B21" s="81">
        <v>26369</v>
      </c>
      <c r="C21" s="69">
        <v>37657</v>
      </c>
      <c r="D21" s="71">
        <f t="shared" si="0"/>
        <v>42.80784254237931</v>
      </c>
      <c r="E21" s="21">
        <f t="shared" si="1"/>
        <v>0.4320030800166482</v>
      </c>
      <c r="F21" s="82">
        <v>193045</v>
      </c>
      <c r="G21" s="73">
        <v>253473</v>
      </c>
      <c r="H21" s="75">
        <f t="shared" si="2"/>
        <v>31.302546038488437</v>
      </c>
      <c r="I21" s="24">
        <f t="shared" si="3"/>
        <v>0.2955569249402737</v>
      </c>
    </row>
    <row r="22" spans="1:9" ht="39.75" customHeight="1" thickTop="1">
      <c r="A22" s="68" t="s">
        <v>24</v>
      </c>
      <c r="B22" s="83">
        <v>7316893</v>
      </c>
      <c r="C22" s="70">
        <v>8716836</v>
      </c>
      <c r="D22" s="84">
        <f t="shared" si="0"/>
        <v>19.133025452196716</v>
      </c>
      <c r="E22" s="77">
        <f t="shared" si="1"/>
        <v>100</v>
      </c>
      <c r="F22" s="83">
        <v>73451681</v>
      </c>
      <c r="G22" s="74">
        <v>85761144</v>
      </c>
      <c r="H22" s="72">
        <f t="shared" si="2"/>
        <v>16.758585824604886</v>
      </c>
      <c r="I22" s="78">
        <f t="shared" si="3"/>
        <v>100</v>
      </c>
    </row>
    <row r="23" spans="2:7" ht="12.75">
      <c r="B23" s="27"/>
      <c r="C23" s="27"/>
      <c r="F23" s="27"/>
      <c r="G23" s="27"/>
    </row>
  </sheetData>
  <mergeCells count="3">
    <mergeCell ref="B7:E7"/>
    <mergeCell ref="A6:I6"/>
    <mergeCell ref="F7:I7"/>
  </mergeCells>
  <printOptions/>
  <pageMargins left="0.5511811023622047" right="0.2362204724409449" top="0.2755905511811024" bottom="0.35433070866141736" header="0.2755905511811024" footer="0.5118110236220472"/>
  <pageSetup horizontalDpi="600" verticalDpi="6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9"/>
  <dimension ref="C7:N62"/>
  <sheetViews>
    <sheetView workbookViewId="0" topLeftCell="C1">
      <selection activeCell="J5" sqref="J5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29"/>
    </row>
    <row r="8" ht="12.75">
      <c r="I8" s="29"/>
    </row>
    <row r="9" ht="12.75">
      <c r="I9" s="29"/>
    </row>
    <row r="10" ht="12.75">
      <c r="I10" s="29"/>
    </row>
    <row r="15" ht="13.5" thickBot="1"/>
    <row r="16" spans="10:11" ht="12.75">
      <c r="J16" s="106" t="s">
        <v>39</v>
      </c>
      <c r="K16" s="107"/>
    </row>
    <row r="17" spans="10:11" ht="12.75" customHeight="1">
      <c r="J17" s="104">
        <v>2005</v>
      </c>
      <c r="K17" s="104">
        <v>2006</v>
      </c>
    </row>
    <row r="18" spans="10:11" ht="12.75">
      <c r="J18" s="105"/>
      <c r="K18" s="105"/>
    </row>
    <row r="19" spans="10:11" ht="12.75">
      <c r="J19" s="108">
        <v>73444821</v>
      </c>
      <c r="K19" s="108">
        <v>85761134</v>
      </c>
    </row>
    <row r="20" spans="10:11" ht="13.5" thickBot="1">
      <c r="J20" s="109"/>
      <c r="K20" s="109"/>
    </row>
    <row r="25" spans="8:9" ht="12.75">
      <c r="H25" s="29"/>
      <c r="I25" s="29"/>
    </row>
    <row r="26" spans="8:9" ht="12.75">
      <c r="H26" s="29"/>
      <c r="I26" s="29"/>
    </row>
    <row r="27" spans="8:14" ht="13.5" thickBot="1">
      <c r="H27" s="103"/>
      <c r="I27" s="103"/>
      <c r="N27" t="s">
        <v>97</v>
      </c>
    </row>
    <row r="28" spans="8:11" ht="12.75">
      <c r="H28" s="103"/>
      <c r="I28" s="103"/>
      <c r="J28" s="106" t="s">
        <v>98</v>
      </c>
      <c r="K28" s="107"/>
    </row>
    <row r="29" spans="10:11" ht="12.75" customHeight="1">
      <c r="J29" s="104">
        <v>2005</v>
      </c>
      <c r="K29" s="104">
        <v>2006</v>
      </c>
    </row>
    <row r="30" spans="10:11" ht="12.75" customHeight="1">
      <c r="J30" s="105"/>
      <c r="K30" s="105"/>
    </row>
    <row r="31" spans="10:11" ht="9.75" customHeight="1">
      <c r="J31" s="108">
        <v>9228245</v>
      </c>
      <c r="K31" s="108">
        <v>9771947</v>
      </c>
    </row>
    <row r="32" spans="10:11" ht="13.5" thickBot="1">
      <c r="J32" s="109"/>
      <c r="K32" s="109"/>
    </row>
    <row r="34" spans="10:11" ht="12.75">
      <c r="J34" s="30"/>
      <c r="K34" s="30"/>
    </row>
    <row r="38" spans="8:9" ht="12.75">
      <c r="H38" s="29"/>
      <c r="I38" s="29"/>
    </row>
    <row r="39" spans="8:9" ht="12.75">
      <c r="H39" s="29"/>
      <c r="I39" s="29"/>
    </row>
    <row r="40" spans="8:9" ht="12.75">
      <c r="H40" s="103"/>
      <c r="I40" s="103"/>
    </row>
    <row r="41" spans="8:9" ht="12.75">
      <c r="H41" s="103"/>
      <c r="I41" s="103"/>
    </row>
    <row r="42" ht="12.75" customHeight="1" thickBot="1"/>
    <row r="43" spans="10:11" ht="13.5" customHeight="1">
      <c r="J43" s="106" t="s">
        <v>99</v>
      </c>
      <c r="K43" s="107"/>
    </row>
    <row r="44" spans="10:11" ht="12.75" customHeight="1">
      <c r="J44" s="104">
        <v>2005</v>
      </c>
      <c r="K44" s="104">
        <v>2006</v>
      </c>
    </row>
    <row r="45" spans="10:11" ht="12.75">
      <c r="J45" s="105"/>
      <c r="K45" s="105"/>
    </row>
    <row r="46" spans="10:11" ht="12.75">
      <c r="J46" s="108">
        <v>62691423</v>
      </c>
      <c r="K46" s="108">
        <v>73908460</v>
      </c>
    </row>
    <row r="47" spans="10:11" ht="13.5" thickBot="1">
      <c r="J47" s="109"/>
      <c r="K47" s="109"/>
    </row>
    <row r="48" ht="12.75">
      <c r="J48" s="31"/>
    </row>
    <row r="50" spans="8:9" ht="12.75">
      <c r="H50" s="29"/>
      <c r="I50" s="29"/>
    </row>
    <row r="51" spans="8:9" ht="12.75">
      <c r="H51" s="29"/>
      <c r="I51" s="29"/>
    </row>
    <row r="52" spans="8:9" ht="12.75">
      <c r="H52" s="103"/>
      <c r="I52" s="103"/>
    </row>
    <row r="53" spans="8:9" ht="12.75">
      <c r="H53" s="103"/>
      <c r="I53" s="103"/>
    </row>
    <row r="56" ht="15.75" customHeight="1"/>
    <row r="57" ht="12.75" customHeight="1" thickBot="1"/>
    <row r="58" spans="10:11" ht="12.75" customHeight="1">
      <c r="J58" s="106" t="s">
        <v>100</v>
      </c>
      <c r="K58" s="107"/>
    </row>
    <row r="59" spans="10:11" ht="12.75" customHeight="1">
      <c r="J59" s="104">
        <v>2005</v>
      </c>
      <c r="K59" s="104">
        <v>2006</v>
      </c>
    </row>
    <row r="60" spans="10:11" ht="12.75">
      <c r="J60" s="105"/>
      <c r="K60" s="105"/>
    </row>
    <row r="61" spans="3:11" ht="12.75">
      <c r="C61" s="28"/>
      <c r="J61" s="108">
        <v>1513969</v>
      </c>
      <c r="K61" s="108">
        <v>2080727</v>
      </c>
    </row>
    <row r="62" spans="10:11" ht="13.5" thickBot="1">
      <c r="J62" s="109"/>
      <c r="K62" s="109"/>
    </row>
  </sheetData>
  <mergeCells count="23">
    <mergeCell ref="K29:K30"/>
    <mergeCell ref="J29:J30"/>
    <mergeCell ref="J28:K28"/>
    <mergeCell ref="J16:K16"/>
    <mergeCell ref="J17:J18"/>
    <mergeCell ref="K17:K18"/>
    <mergeCell ref="J19:J20"/>
    <mergeCell ref="K19:K20"/>
    <mergeCell ref="J61:J62"/>
    <mergeCell ref="K61:K62"/>
    <mergeCell ref="J58:K58"/>
    <mergeCell ref="J46:J47"/>
    <mergeCell ref="K46:K47"/>
    <mergeCell ref="H27:I28"/>
    <mergeCell ref="H40:I41"/>
    <mergeCell ref="J59:J60"/>
    <mergeCell ref="K59:K60"/>
    <mergeCell ref="J44:J45"/>
    <mergeCell ref="K44:K45"/>
    <mergeCell ref="J43:K43"/>
    <mergeCell ref="H52:I53"/>
    <mergeCell ref="J31:J32"/>
    <mergeCell ref="K31:K32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10" sqref="N10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selection activeCell="A22" sqref="A22"/>
    </sheetView>
  </sheetViews>
  <sheetFormatPr defaultColWidth="9.140625" defaultRowHeight="12.75"/>
  <cols>
    <col min="1" max="1" width="3.140625" style="0" bestFit="1" customWidth="1"/>
    <col min="2" max="2" width="21.7109375" style="0" customWidth="1"/>
    <col min="3" max="4" width="10.140625" style="0" bestFit="1" customWidth="1"/>
    <col min="5" max="10" width="10.140625" style="0" customWidth="1"/>
    <col min="12" max="13" width="10.140625" style="0" customWidth="1"/>
    <col min="14" max="14" width="12.421875" style="0" customWidth="1"/>
    <col min="15" max="15" width="12.7109375" style="0" bestFit="1" customWidth="1"/>
  </cols>
  <sheetData>
    <row r="1" ht="12.75">
      <c r="C1" s="29"/>
    </row>
    <row r="3" ht="12.75">
      <c r="B3" s="29" t="s">
        <v>126</v>
      </c>
    </row>
    <row r="4" spans="2:16" s="48" customFormat="1" ht="12.75">
      <c r="B4" s="61" t="s">
        <v>75</v>
      </c>
      <c r="C4" s="61" t="s">
        <v>26</v>
      </c>
      <c r="D4" s="61" t="s">
        <v>124</v>
      </c>
      <c r="E4" s="61" t="s">
        <v>28</v>
      </c>
      <c r="F4" s="61" t="s">
        <v>29</v>
      </c>
      <c r="G4" s="61" t="s">
        <v>30</v>
      </c>
      <c r="H4" s="61" t="s">
        <v>31</v>
      </c>
      <c r="I4" s="61" t="s">
        <v>32</v>
      </c>
      <c r="J4" s="61" t="s">
        <v>123</v>
      </c>
      <c r="K4" s="61" t="s">
        <v>34</v>
      </c>
      <c r="L4" s="61" t="s">
        <v>0</v>
      </c>
      <c r="M4" s="61" t="s">
        <v>35</v>
      </c>
      <c r="N4" s="62" t="s">
        <v>36</v>
      </c>
      <c r="O4" s="62" t="s">
        <v>129</v>
      </c>
      <c r="P4" s="62" t="s">
        <v>76</v>
      </c>
    </row>
    <row r="5" spans="1:16" ht="12.75">
      <c r="A5" s="49" t="s">
        <v>133</v>
      </c>
      <c r="B5" s="49" t="s">
        <v>77</v>
      </c>
      <c r="C5" s="50">
        <v>633693.37</v>
      </c>
      <c r="D5" s="50">
        <v>722677.94</v>
      </c>
      <c r="E5" s="50">
        <v>875984.87</v>
      </c>
      <c r="F5" s="50">
        <v>791824.1</v>
      </c>
      <c r="G5" s="50">
        <v>831067.63</v>
      </c>
      <c r="H5" s="50">
        <v>824585.4</v>
      </c>
      <c r="I5" s="50">
        <v>762317.99</v>
      </c>
      <c r="J5" s="50">
        <v>753846.73</v>
      </c>
      <c r="K5" s="50">
        <v>880994.98</v>
      </c>
      <c r="L5" s="86">
        <v>798697.63</v>
      </c>
      <c r="M5" s="86">
        <v>959495.06</v>
      </c>
      <c r="N5" s="51">
        <v>940103.74</v>
      </c>
      <c r="O5" s="50">
        <v>9775289.44</v>
      </c>
      <c r="P5" s="51">
        <f aca="true" t="shared" si="0" ref="P5:P24">O5/O$26*100</f>
        <v>11.398274467779308</v>
      </c>
    </row>
    <row r="6" spans="1:16" ht="12.75">
      <c r="A6" s="49" t="s">
        <v>134</v>
      </c>
      <c r="B6" s="49" t="s">
        <v>111</v>
      </c>
      <c r="C6" s="50">
        <v>398981.84</v>
      </c>
      <c r="D6" s="50">
        <v>506553.18</v>
      </c>
      <c r="E6" s="50">
        <v>588760.3</v>
      </c>
      <c r="F6" s="50">
        <v>477351.43</v>
      </c>
      <c r="G6" s="50">
        <v>555758.23</v>
      </c>
      <c r="H6" s="50">
        <v>653820.65</v>
      </c>
      <c r="I6" s="50">
        <v>546813.76</v>
      </c>
      <c r="J6" s="50">
        <v>537146.73</v>
      </c>
      <c r="K6" s="50">
        <v>608602.44</v>
      </c>
      <c r="L6" s="86">
        <v>584777.18</v>
      </c>
      <c r="M6" s="86">
        <v>667401.82</v>
      </c>
      <c r="N6" s="51">
        <v>751233.89</v>
      </c>
      <c r="O6" s="50">
        <v>6877201.45</v>
      </c>
      <c r="P6" s="51">
        <f t="shared" si="0"/>
        <v>8.019018790026728</v>
      </c>
    </row>
    <row r="7" spans="1:16" ht="12.75">
      <c r="A7" s="49" t="s">
        <v>135</v>
      </c>
      <c r="B7" s="49" t="s">
        <v>78</v>
      </c>
      <c r="C7" s="50">
        <v>478282.9</v>
      </c>
      <c r="D7" s="50">
        <v>520306.96</v>
      </c>
      <c r="E7" s="50">
        <v>697941.6</v>
      </c>
      <c r="F7" s="50">
        <v>542272.47</v>
      </c>
      <c r="G7" s="50">
        <v>555381.09</v>
      </c>
      <c r="H7" s="50">
        <v>621407.6</v>
      </c>
      <c r="I7" s="50">
        <v>547691.1</v>
      </c>
      <c r="J7" s="50">
        <v>417553.98</v>
      </c>
      <c r="K7" s="50">
        <v>592408.59</v>
      </c>
      <c r="L7" s="86">
        <v>529969.94</v>
      </c>
      <c r="M7" s="86">
        <v>653326.27</v>
      </c>
      <c r="N7" s="51">
        <v>632243.57</v>
      </c>
      <c r="O7" s="50">
        <v>6788786.07</v>
      </c>
      <c r="P7" s="51">
        <f t="shared" si="0"/>
        <v>7.915923861267974</v>
      </c>
    </row>
    <row r="8" spans="1:16" ht="12.75">
      <c r="A8" s="49" t="s">
        <v>136</v>
      </c>
      <c r="B8" s="49" t="s">
        <v>112</v>
      </c>
      <c r="C8" s="50">
        <v>337008.19</v>
      </c>
      <c r="D8" s="50">
        <v>410449.79</v>
      </c>
      <c r="E8" s="50">
        <v>499726.07</v>
      </c>
      <c r="F8" s="50">
        <v>386503.37</v>
      </c>
      <c r="G8" s="50">
        <v>383101.2</v>
      </c>
      <c r="H8" s="50">
        <v>412120.77</v>
      </c>
      <c r="I8" s="50">
        <v>420665.96</v>
      </c>
      <c r="J8" s="50">
        <v>397255.94</v>
      </c>
      <c r="K8" s="50">
        <v>403440.17</v>
      </c>
      <c r="L8" s="86">
        <v>339547.3</v>
      </c>
      <c r="M8" s="86">
        <v>380619.19</v>
      </c>
      <c r="N8" s="51">
        <v>415894.58</v>
      </c>
      <c r="O8" s="50">
        <v>4786332.53</v>
      </c>
      <c r="P8" s="51">
        <f t="shared" si="0"/>
        <v>5.5810042460492655</v>
      </c>
    </row>
    <row r="9" spans="1:16" ht="12.75">
      <c r="A9" s="49" t="s">
        <v>137</v>
      </c>
      <c r="B9" s="49" t="s">
        <v>79</v>
      </c>
      <c r="C9" s="50">
        <v>283382.18</v>
      </c>
      <c r="D9" s="50">
        <v>330470.89</v>
      </c>
      <c r="E9" s="50">
        <v>454413.15</v>
      </c>
      <c r="F9" s="50">
        <v>416711.62</v>
      </c>
      <c r="G9" s="50">
        <v>429827.03</v>
      </c>
      <c r="H9" s="50">
        <v>446890.57</v>
      </c>
      <c r="I9" s="50">
        <v>356576.14</v>
      </c>
      <c r="J9" s="50">
        <v>336519.33</v>
      </c>
      <c r="K9" s="50">
        <v>339586.94</v>
      </c>
      <c r="L9" s="86">
        <v>352174.16</v>
      </c>
      <c r="M9" s="86">
        <v>395840.57</v>
      </c>
      <c r="N9" s="51">
        <v>499426.75</v>
      </c>
      <c r="O9" s="50">
        <v>4641819.33</v>
      </c>
      <c r="P9" s="51">
        <f t="shared" si="0"/>
        <v>5.412497612263382</v>
      </c>
    </row>
    <row r="10" spans="1:16" ht="12.75">
      <c r="A10" s="49" t="s">
        <v>138</v>
      </c>
      <c r="B10" s="49" t="s">
        <v>80</v>
      </c>
      <c r="C10" s="50">
        <v>210694.09</v>
      </c>
      <c r="D10" s="50">
        <v>267411.62</v>
      </c>
      <c r="E10" s="50">
        <v>338195.14</v>
      </c>
      <c r="F10" s="50">
        <v>294688.82</v>
      </c>
      <c r="G10" s="50">
        <v>345084.32</v>
      </c>
      <c r="H10" s="50">
        <v>370716.85</v>
      </c>
      <c r="I10" s="50">
        <v>313970.52</v>
      </c>
      <c r="J10" s="50">
        <v>286940.18</v>
      </c>
      <c r="K10" s="50">
        <v>367556.16</v>
      </c>
      <c r="L10" s="86">
        <v>274659.08</v>
      </c>
      <c r="M10" s="86">
        <v>360997.14</v>
      </c>
      <c r="N10" s="51">
        <v>366344.65</v>
      </c>
      <c r="O10" s="50">
        <v>3797258.57</v>
      </c>
      <c r="P10" s="51">
        <f t="shared" si="0"/>
        <v>4.427714971679362</v>
      </c>
    </row>
    <row r="11" spans="1:16" ht="12.75">
      <c r="A11" s="49" t="s">
        <v>139</v>
      </c>
      <c r="B11" s="49" t="s">
        <v>113</v>
      </c>
      <c r="C11" s="50">
        <v>149500.28</v>
      </c>
      <c r="D11" s="50">
        <v>238786</v>
      </c>
      <c r="E11" s="50">
        <v>273020.56</v>
      </c>
      <c r="F11" s="50">
        <v>233444.74</v>
      </c>
      <c r="G11" s="50">
        <v>236056.66</v>
      </c>
      <c r="H11" s="50">
        <v>272656.77</v>
      </c>
      <c r="I11" s="50">
        <v>268987.95</v>
      </c>
      <c r="J11" s="50">
        <v>296289.12</v>
      </c>
      <c r="K11" s="50">
        <v>359189.04</v>
      </c>
      <c r="L11" s="86">
        <v>357700.4</v>
      </c>
      <c r="M11" s="86">
        <v>432984.39</v>
      </c>
      <c r="N11" s="51">
        <v>386678.11</v>
      </c>
      <c r="O11" s="50">
        <v>3505294.02</v>
      </c>
      <c r="P11" s="51">
        <f t="shared" si="0"/>
        <v>4.087275734950054</v>
      </c>
    </row>
    <row r="12" spans="1:16" ht="12.75">
      <c r="A12" s="49" t="s">
        <v>140</v>
      </c>
      <c r="B12" s="49" t="s">
        <v>82</v>
      </c>
      <c r="C12" s="50">
        <v>175167.49</v>
      </c>
      <c r="D12" s="50">
        <v>206508.1</v>
      </c>
      <c r="E12" s="50">
        <v>239568.2</v>
      </c>
      <c r="F12" s="50">
        <v>203451.75</v>
      </c>
      <c r="G12" s="50">
        <v>244783.16</v>
      </c>
      <c r="H12" s="50">
        <v>241275.08</v>
      </c>
      <c r="I12" s="50">
        <v>217986.66</v>
      </c>
      <c r="J12" s="50">
        <v>201048.35</v>
      </c>
      <c r="K12" s="50">
        <v>210584.95</v>
      </c>
      <c r="L12" s="86">
        <v>194421.7</v>
      </c>
      <c r="M12" s="86">
        <v>242973.73</v>
      </c>
      <c r="N12" s="51">
        <v>237903.23</v>
      </c>
      <c r="O12" s="50">
        <v>2615672.4</v>
      </c>
      <c r="P12" s="51">
        <f t="shared" si="0"/>
        <v>3.0499508087194838</v>
      </c>
    </row>
    <row r="13" spans="1:16" ht="12.75">
      <c r="A13" s="49" t="s">
        <v>141</v>
      </c>
      <c r="B13" s="49" t="s">
        <v>81</v>
      </c>
      <c r="C13" s="50">
        <v>152724.31</v>
      </c>
      <c r="D13" s="50">
        <v>186350.45</v>
      </c>
      <c r="E13" s="50">
        <v>214306.44</v>
      </c>
      <c r="F13" s="50">
        <v>182379.8</v>
      </c>
      <c r="G13" s="50">
        <v>214551.6</v>
      </c>
      <c r="H13" s="50">
        <v>213521.62</v>
      </c>
      <c r="I13" s="50">
        <v>206516.86</v>
      </c>
      <c r="J13" s="50">
        <v>217345.3</v>
      </c>
      <c r="K13" s="50">
        <v>225377.39</v>
      </c>
      <c r="L13" s="86">
        <v>208647.64</v>
      </c>
      <c r="M13" s="86">
        <v>245674.33</v>
      </c>
      <c r="N13" s="51">
        <v>253887.93</v>
      </c>
      <c r="O13" s="50">
        <v>2521283.67</v>
      </c>
      <c r="P13" s="51">
        <f t="shared" si="0"/>
        <v>2.9398907784964687</v>
      </c>
    </row>
    <row r="14" spans="1:16" ht="12.75">
      <c r="A14" s="49" t="s">
        <v>142</v>
      </c>
      <c r="B14" s="49" t="s">
        <v>84</v>
      </c>
      <c r="C14" s="50">
        <v>112322.82</v>
      </c>
      <c r="D14" s="50">
        <v>157005.89</v>
      </c>
      <c r="E14" s="50">
        <v>172251.03</v>
      </c>
      <c r="F14" s="50">
        <v>150701.8</v>
      </c>
      <c r="G14" s="50">
        <v>197094.59</v>
      </c>
      <c r="H14" s="50">
        <v>198293.96</v>
      </c>
      <c r="I14" s="50">
        <v>191341.48</v>
      </c>
      <c r="J14" s="50">
        <v>192618.05</v>
      </c>
      <c r="K14" s="50">
        <v>235066.53</v>
      </c>
      <c r="L14" s="86">
        <v>240707.39</v>
      </c>
      <c r="M14" s="86">
        <v>274476.04</v>
      </c>
      <c r="N14" s="51">
        <v>239810.34</v>
      </c>
      <c r="O14" s="50">
        <v>2361689.92</v>
      </c>
      <c r="P14" s="51">
        <f t="shared" si="0"/>
        <v>2.7537997806792056</v>
      </c>
    </row>
    <row r="15" spans="1:16" ht="12.75">
      <c r="A15" s="49" t="s">
        <v>143</v>
      </c>
      <c r="B15" s="49" t="s">
        <v>87</v>
      </c>
      <c r="C15" s="50">
        <v>100119.02</v>
      </c>
      <c r="D15" s="50">
        <v>97904.3</v>
      </c>
      <c r="E15" s="50">
        <v>108128.19</v>
      </c>
      <c r="F15" s="50">
        <v>62513.83</v>
      </c>
      <c r="G15" s="50">
        <v>163065.32</v>
      </c>
      <c r="H15" s="50">
        <v>116030.62</v>
      </c>
      <c r="I15" s="50">
        <v>203195.88</v>
      </c>
      <c r="J15" s="50">
        <v>173920.38</v>
      </c>
      <c r="K15" s="50">
        <v>147967.24</v>
      </c>
      <c r="L15" s="86">
        <v>203973.26</v>
      </c>
      <c r="M15" s="86">
        <v>268915.95</v>
      </c>
      <c r="N15" s="51">
        <v>223895.34</v>
      </c>
      <c r="O15" s="50">
        <v>1869629.33</v>
      </c>
      <c r="P15" s="51">
        <f t="shared" si="0"/>
        <v>2.180042686935553</v>
      </c>
    </row>
    <row r="16" spans="1:16" ht="12.75">
      <c r="A16" s="49" t="s">
        <v>144</v>
      </c>
      <c r="B16" s="49" t="s">
        <v>86</v>
      </c>
      <c r="C16" s="50">
        <v>68134.72</v>
      </c>
      <c r="D16" s="50">
        <v>107641.55</v>
      </c>
      <c r="E16" s="50">
        <v>142409.69</v>
      </c>
      <c r="F16" s="50">
        <v>118608.68</v>
      </c>
      <c r="G16" s="50">
        <v>131664.65</v>
      </c>
      <c r="H16" s="50">
        <v>137628.12</v>
      </c>
      <c r="I16" s="50">
        <v>171280.14</v>
      </c>
      <c r="J16" s="50">
        <v>137669</v>
      </c>
      <c r="K16" s="50">
        <v>189829.69</v>
      </c>
      <c r="L16" s="86">
        <v>140742.76</v>
      </c>
      <c r="M16" s="86">
        <v>152006.9</v>
      </c>
      <c r="N16" s="51">
        <v>138371.74</v>
      </c>
      <c r="O16" s="50">
        <v>1635987.64</v>
      </c>
      <c r="P16" s="51">
        <f t="shared" si="0"/>
        <v>1.9076096171955932</v>
      </c>
    </row>
    <row r="17" spans="1:16" ht="12.75">
      <c r="A17" s="49" t="s">
        <v>145</v>
      </c>
      <c r="B17" s="49" t="s">
        <v>88</v>
      </c>
      <c r="C17" s="50">
        <v>74769.72</v>
      </c>
      <c r="D17" s="50">
        <v>100488.98</v>
      </c>
      <c r="E17" s="50">
        <v>119582.89</v>
      </c>
      <c r="F17" s="50">
        <v>98057.52</v>
      </c>
      <c r="G17" s="50">
        <v>124520.29</v>
      </c>
      <c r="H17" s="50">
        <v>141604.89</v>
      </c>
      <c r="I17" s="50">
        <v>124927.22</v>
      </c>
      <c r="J17" s="50">
        <v>136317.15</v>
      </c>
      <c r="K17" s="50">
        <v>150904.08</v>
      </c>
      <c r="L17" s="86">
        <v>145170.95</v>
      </c>
      <c r="M17" s="86">
        <v>180148.47</v>
      </c>
      <c r="N17" s="51">
        <v>198367.19</v>
      </c>
      <c r="O17" s="50">
        <v>1594859.35</v>
      </c>
      <c r="P17" s="51">
        <f t="shared" si="0"/>
        <v>1.8596528236205458</v>
      </c>
    </row>
    <row r="18" spans="1:16" ht="12.75">
      <c r="A18" s="49" t="s">
        <v>146</v>
      </c>
      <c r="B18" s="49" t="s">
        <v>83</v>
      </c>
      <c r="C18" s="50">
        <v>75366.03</v>
      </c>
      <c r="D18" s="50">
        <v>96122.8</v>
      </c>
      <c r="E18" s="50">
        <v>137837.07</v>
      </c>
      <c r="F18" s="50">
        <v>95439.32</v>
      </c>
      <c r="G18" s="50">
        <v>151012.59</v>
      </c>
      <c r="H18" s="50">
        <v>176877.25</v>
      </c>
      <c r="I18" s="50">
        <v>129217.69</v>
      </c>
      <c r="J18" s="50">
        <v>131609.45</v>
      </c>
      <c r="K18" s="50">
        <v>123119.36</v>
      </c>
      <c r="L18" s="86">
        <v>107011.33</v>
      </c>
      <c r="M18" s="86">
        <v>148393.01</v>
      </c>
      <c r="N18" s="51">
        <v>167556.62</v>
      </c>
      <c r="O18" s="50">
        <v>1539562.52</v>
      </c>
      <c r="P18" s="51">
        <f t="shared" si="0"/>
        <v>1.7951750964487014</v>
      </c>
    </row>
    <row r="19" spans="1:16" ht="12.75">
      <c r="A19" s="49" t="s">
        <v>147</v>
      </c>
      <c r="B19" s="49" t="s">
        <v>85</v>
      </c>
      <c r="C19" s="50">
        <v>88833.46</v>
      </c>
      <c r="D19" s="50">
        <v>112073.99</v>
      </c>
      <c r="E19" s="50">
        <v>109668.87</v>
      </c>
      <c r="F19" s="50">
        <v>109103.78</v>
      </c>
      <c r="G19" s="50">
        <v>119153.26</v>
      </c>
      <c r="H19" s="50">
        <v>131840.96</v>
      </c>
      <c r="I19" s="50">
        <v>103289.63</v>
      </c>
      <c r="J19" s="50">
        <v>115994.71</v>
      </c>
      <c r="K19" s="50">
        <v>111804.52</v>
      </c>
      <c r="L19" s="86">
        <v>114769.22</v>
      </c>
      <c r="M19" s="86">
        <v>140371.83</v>
      </c>
      <c r="N19" s="51">
        <v>164891.16</v>
      </c>
      <c r="O19" s="50">
        <v>1421795.39</v>
      </c>
      <c r="P19" s="51">
        <f t="shared" si="0"/>
        <v>1.6578551654879001</v>
      </c>
    </row>
    <row r="20" spans="1:16" ht="12.75">
      <c r="A20" s="49" t="s">
        <v>148</v>
      </c>
      <c r="B20" s="49" t="s">
        <v>95</v>
      </c>
      <c r="C20" s="50">
        <v>46709.04</v>
      </c>
      <c r="D20" s="50">
        <v>79178.18</v>
      </c>
      <c r="E20" s="50">
        <v>86211.63</v>
      </c>
      <c r="F20" s="50">
        <v>73752.14</v>
      </c>
      <c r="G20" s="50">
        <v>80706.51</v>
      </c>
      <c r="H20" s="50">
        <v>104124.97</v>
      </c>
      <c r="I20" s="50">
        <v>82734.69</v>
      </c>
      <c r="J20" s="50">
        <v>98179.47</v>
      </c>
      <c r="K20" s="50">
        <v>147357.35</v>
      </c>
      <c r="L20" s="86">
        <v>114682.2</v>
      </c>
      <c r="M20" s="86">
        <v>133860.55</v>
      </c>
      <c r="N20" s="51">
        <v>147166.1</v>
      </c>
      <c r="O20" s="50">
        <v>1194662.83</v>
      </c>
      <c r="P20" s="51">
        <f t="shared" si="0"/>
        <v>1.3930119324215093</v>
      </c>
    </row>
    <row r="21" spans="1:16" ht="12.75">
      <c r="A21" s="49" t="s">
        <v>149</v>
      </c>
      <c r="B21" s="49" t="s">
        <v>89</v>
      </c>
      <c r="C21" s="50">
        <v>57259.6</v>
      </c>
      <c r="D21" s="50">
        <v>80116.45</v>
      </c>
      <c r="E21" s="50">
        <v>95986.32</v>
      </c>
      <c r="F21" s="50">
        <v>78305.84</v>
      </c>
      <c r="G21" s="50">
        <v>90295.76</v>
      </c>
      <c r="H21" s="50">
        <v>89070.17</v>
      </c>
      <c r="I21" s="50">
        <v>83250.67</v>
      </c>
      <c r="J21" s="50">
        <v>91476.73</v>
      </c>
      <c r="K21" s="50">
        <v>98089.69</v>
      </c>
      <c r="L21" s="86">
        <v>100951.11</v>
      </c>
      <c r="M21" s="86">
        <v>120678.49</v>
      </c>
      <c r="N21" s="51">
        <v>95011.03</v>
      </c>
      <c r="O21" s="50">
        <v>1080491.86</v>
      </c>
      <c r="P21" s="51">
        <f t="shared" si="0"/>
        <v>1.2598852295959613</v>
      </c>
    </row>
    <row r="22" spans="1:16" ht="12.75">
      <c r="A22" s="49" t="s">
        <v>150</v>
      </c>
      <c r="B22" s="49" t="s">
        <v>118</v>
      </c>
      <c r="C22" s="50">
        <v>53394.36</v>
      </c>
      <c r="D22" s="50">
        <v>73036.74</v>
      </c>
      <c r="E22" s="50">
        <v>76201.98</v>
      </c>
      <c r="F22" s="50">
        <v>88934.17</v>
      </c>
      <c r="G22" s="50">
        <v>81610.57</v>
      </c>
      <c r="H22" s="50">
        <v>85052.95</v>
      </c>
      <c r="I22" s="50">
        <v>84136.95</v>
      </c>
      <c r="J22" s="50">
        <v>88408.08</v>
      </c>
      <c r="K22" s="50">
        <v>95162.39</v>
      </c>
      <c r="L22" s="86">
        <v>107595</v>
      </c>
      <c r="M22" s="86">
        <v>116194.95</v>
      </c>
      <c r="N22" s="51">
        <v>130209.9</v>
      </c>
      <c r="O22" s="50">
        <v>1079938.04</v>
      </c>
      <c r="P22" s="51">
        <f t="shared" si="0"/>
        <v>1.2592394592170388</v>
      </c>
    </row>
    <row r="23" spans="1:16" ht="12.75">
      <c r="A23" s="49" t="s">
        <v>151</v>
      </c>
      <c r="B23" s="49" t="s">
        <v>130</v>
      </c>
      <c r="C23" s="50">
        <v>46959.53</v>
      </c>
      <c r="D23" s="50">
        <v>63418.86</v>
      </c>
      <c r="E23" s="50">
        <v>108727.65</v>
      </c>
      <c r="F23" s="50">
        <v>61144.59</v>
      </c>
      <c r="G23" s="50">
        <v>85859.88</v>
      </c>
      <c r="H23" s="50">
        <v>82324.09</v>
      </c>
      <c r="I23" s="50">
        <v>81156.89</v>
      </c>
      <c r="J23" s="50">
        <v>99401.49</v>
      </c>
      <c r="K23" s="50">
        <v>78781.77</v>
      </c>
      <c r="L23" s="86">
        <v>72847.26</v>
      </c>
      <c r="M23" s="86">
        <v>82240.89</v>
      </c>
      <c r="N23" s="51">
        <v>183664.89</v>
      </c>
      <c r="O23" s="50">
        <v>1046527.79</v>
      </c>
      <c r="P23" s="51">
        <f t="shared" si="0"/>
        <v>1.220282126866466</v>
      </c>
    </row>
    <row r="24" spans="1:16" ht="12.75">
      <c r="A24" s="49" t="s">
        <v>152</v>
      </c>
      <c r="B24" s="49" t="s">
        <v>125</v>
      </c>
      <c r="C24" s="50">
        <v>43756.68</v>
      </c>
      <c r="D24" s="50">
        <v>62664.6</v>
      </c>
      <c r="E24" s="50">
        <v>67941.47</v>
      </c>
      <c r="F24" s="50">
        <v>79428.02</v>
      </c>
      <c r="G24" s="50">
        <v>59612.48</v>
      </c>
      <c r="H24" s="50">
        <v>86678.17</v>
      </c>
      <c r="I24" s="50">
        <v>66870.01</v>
      </c>
      <c r="J24" s="50">
        <v>91943.08</v>
      </c>
      <c r="K24" s="50">
        <v>104529.55</v>
      </c>
      <c r="L24" s="86">
        <v>110598.16</v>
      </c>
      <c r="M24" s="86">
        <v>128579.19</v>
      </c>
      <c r="N24" s="51">
        <v>141208.13</v>
      </c>
      <c r="O24" s="50">
        <v>1043809.54</v>
      </c>
      <c r="P24" s="51">
        <f t="shared" si="0"/>
        <v>1.2171125675646968</v>
      </c>
    </row>
    <row r="25" spans="1:16" ht="12.75">
      <c r="A25" s="47"/>
      <c r="B25" s="110"/>
      <c r="C25" s="110"/>
      <c r="D25" s="87"/>
      <c r="E25" s="87"/>
      <c r="F25" s="87"/>
      <c r="G25" s="87"/>
      <c r="H25" s="87"/>
      <c r="I25" s="87"/>
      <c r="J25" s="87"/>
      <c r="K25" s="87"/>
      <c r="L25" s="87"/>
      <c r="M25" s="89" t="s">
        <v>131</v>
      </c>
      <c r="N25" s="88"/>
      <c r="O25" s="50">
        <f>SUM(O5:O24)</f>
        <v>61177891.690000005</v>
      </c>
      <c r="P25" s="90">
        <f>SUM(P5:P24)</f>
        <v>71.3352177572652</v>
      </c>
    </row>
    <row r="26" spans="1:16" ht="13.5" customHeight="1">
      <c r="A26" s="47"/>
      <c r="B26" s="111"/>
      <c r="C26" s="111"/>
      <c r="D26" s="87"/>
      <c r="E26" s="87"/>
      <c r="F26" s="87"/>
      <c r="G26" s="87"/>
      <c r="H26" s="87"/>
      <c r="I26" s="87"/>
      <c r="J26" s="87"/>
      <c r="K26" s="87"/>
      <c r="L26" s="87"/>
      <c r="M26" s="89" t="s">
        <v>132</v>
      </c>
      <c r="N26" s="88"/>
      <c r="O26" s="50">
        <v>85761134</v>
      </c>
      <c r="P26" s="51">
        <f>O26/O$26*100</f>
        <v>100</v>
      </c>
    </row>
  </sheetData>
  <mergeCells count="2">
    <mergeCell ref="B25:C25"/>
    <mergeCell ref="B26:C26"/>
  </mergeCells>
  <printOptions/>
  <pageMargins left="0.54" right="0.7480314960629921" top="0.984251968503937" bottom="0.984251968503937" header="0.5118110236220472" footer="0.5118110236220472"/>
  <pageSetup horizontalDpi="600" verticalDpi="600" orientation="landscape" paperSize="9" scale="75" r:id="rId2"/>
  <ignoredErrors>
    <ignoredError sqref="O25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3"/>
  <dimension ref="A1:B112"/>
  <sheetViews>
    <sheetView workbookViewId="0" topLeftCell="A7">
      <selection activeCell="J18" sqref="J18"/>
    </sheetView>
  </sheetViews>
  <sheetFormatPr defaultColWidth="9.140625" defaultRowHeight="12.75"/>
  <cols>
    <col min="5" max="5" width="10.57421875" style="0" customWidth="1"/>
  </cols>
  <sheetData>
    <row r="1" ht="15">
      <c r="B1" s="67" t="s">
        <v>2</v>
      </c>
    </row>
    <row r="2" ht="15">
      <c r="B2" s="67" t="s">
        <v>90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28"/>
    </row>
    <row r="113" ht="12.75" customHeight="1"/>
    <row r="127" ht="12.75" customHeight="1"/>
  </sheetData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4"/>
  <dimension ref="A61:A61"/>
  <sheetViews>
    <sheetView workbookViewId="0" topLeftCell="A1">
      <selection activeCell="J10" sqref="J10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28"/>
    </row>
    <row r="76" ht="12.75" customHeight="1"/>
  </sheetData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5"/>
  <dimension ref="B2:C51"/>
  <sheetViews>
    <sheetView workbookViewId="0" topLeftCell="A1">
      <selection activeCell="K14" sqref="K1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67" t="s">
        <v>91</v>
      </c>
    </row>
    <row r="14" ht="12.75" customHeight="1"/>
    <row r="16" ht="12.75" customHeight="1"/>
    <row r="21" ht="15">
      <c r="C21" s="67" t="s">
        <v>92</v>
      </c>
    </row>
    <row r="34" ht="12.75" customHeight="1"/>
    <row r="50" ht="12.75" customHeight="1"/>
    <row r="51" ht="12.75">
      <c r="B51" s="28"/>
    </row>
    <row r="66" ht="12.75" customHeight="1"/>
  </sheetData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6"/>
  <dimension ref="A1:B45"/>
  <sheetViews>
    <sheetView workbookViewId="0" topLeftCell="A1">
      <selection activeCell="H18" sqref="H18"/>
    </sheetView>
  </sheetViews>
  <sheetFormatPr defaultColWidth="9.140625" defaultRowHeight="12.75"/>
  <cols>
    <col min="4" max="4" width="17.421875" style="0" customWidth="1"/>
  </cols>
  <sheetData>
    <row r="1" ht="15">
      <c r="B1" s="67" t="s">
        <v>13</v>
      </c>
    </row>
    <row r="2" ht="15">
      <c r="B2" s="67" t="s">
        <v>93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28"/>
    </row>
    <row r="47" ht="12.75" customHeight="1"/>
    <row r="54" ht="12.75" customHeight="1"/>
    <row r="69" ht="12.75" customHeight="1"/>
    <row r="71" ht="12.75" customHeight="1"/>
    <row r="82" ht="12.75" customHeight="1"/>
  </sheetData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ibrahimozcelik</cp:lastModifiedBy>
  <cp:lastPrinted>2007-01-01T07:28:35Z</cp:lastPrinted>
  <dcterms:created xsi:type="dcterms:W3CDTF">2002-11-01T09:35:27Z</dcterms:created>
  <dcterms:modified xsi:type="dcterms:W3CDTF">2007-01-01T08:39:09Z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-93176480</vt:i4>
  </property>
  <property fmtid="{D5CDD505-2E9C-101B-9397-08002B2CF9AE}" pid="3" name="_EmailSubject">
    <vt:lpwstr>2006 A?USTOS AYI ?HRACAT RAKAMLARI.xls</vt:lpwstr>
  </property>
  <property fmtid="{D5CDD505-2E9C-101B-9397-08002B2CF9AE}" pid="4" name="_AuthorEmail">
    <vt:lpwstr>oguzyalcin@tim.org.tr</vt:lpwstr>
  </property>
  <property fmtid="{D5CDD505-2E9C-101B-9397-08002B2CF9AE}" pid="5" name="_AuthorEmailDisplayName">
    <vt:lpwstr>Oguz Yalcin</vt:lpwstr>
  </property>
  <property fmtid="{D5CDD505-2E9C-101B-9397-08002B2CF9AE}" pid="6" name="_PreviousAdHocReviewCycleID">
    <vt:i4>-594921485</vt:i4>
  </property>
  <property fmtid="{D5CDD505-2E9C-101B-9397-08002B2CF9AE}" pid="7" name="_ReviewingToolsShownOnce">
    <vt:lpwstr/>
  </property>
</Properties>
</file>