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9305" windowHeight="7005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N19" i="1" s="1"/>
  <c r="M26" i="1"/>
  <c r="L26" i="1"/>
  <c r="K26" i="1"/>
  <c r="J26" i="1"/>
  <c r="J19" i="1" s="1"/>
  <c r="I26" i="1"/>
  <c r="H26" i="1"/>
  <c r="G26" i="1"/>
  <c r="F26" i="1"/>
  <c r="F19" i="1" s="1"/>
  <c r="E26" i="1"/>
  <c r="D26" i="1"/>
  <c r="C26" i="1"/>
  <c r="B26" i="1"/>
  <c r="B19" i="1" s="1"/>
  <c r="N24" i="1"/>
  <c r="M24" i="1"/>
  <c r="L24" i="1"/>
  <c r="K24" i="1"/>
  <c r="K19" i="1" s="1"/>
  <c r="J24" i="1"/>
  <c r="I24" i="1"/>
  <c r="H24" i="1"/>
  <c r="G24" i="1"/>
  <c r="G19" i="1" s="1"/>
  <c r="F24" i="1"/>
  <c r="E24" i="1"/>
  <c r="D24" i="1"/>
  <c r="C24" i="1"/>
  <c r="C19" i="1" s="1"/>
  <c r="B24" i="1"/>
  <c r="N20" i="1"/>
  <c r="M20" i="1"/>
  <c r="L20" i="1"/>
  <c r="L19" i="1" s="1"/>
  <c r="K20" i="1"/>
  <c r="J20" i="1"/>
  <c r="I20" i="1"/>
  <c r="H20" i="1"/>
  <c r="H19" i="1" s="1"/>
  <c r="G20" i="1"/>
  <c r="F20" i="1"/>
  <c r="E20" i="1"/>
  <c r="D20" i="1"/>
  <c r="D19" i="1" s="1"/>
  <c r="C20" i="1"/>
  <c r="B20" i="1"/>
  <c r="M19" i="1"/>
  <c r="I19" i="1"/>
  <c r="E19" i="1"/>
  <c r="N17" i="1"/>
  <c r="N5" i="1" s="1"/>
  <c r="N42" i="1" s="1"/>
  <c r="M17" i="1"/>
  <c r="L17" i="1"/>
  <c r="K17" i="1"/>
  <c r="J17" i="1"/>
  <c r="J5" i="1" s="1"/>
  <c r="J42" i="1" s="1"/>
  <c r="I17" i="1"/>
  <c r="H17" i="1"/>
  <c r="G17" i="1"/>
  <c r="F17" i="1"/>
  <c r="F5" i="1" s="1"/>
  <c r="F42" i="1" s="1"/>
  <c r="E17" i="1"/>
  <c r="D17" i="1"/>
  <c r="C17" i="1"/>
  <c r="B17" i="1"/>
  <c r="B5" i="1" s="1"/>
  <c r="B42" i="1" s="1"/>
  <c r="N15" i="1"/>
  <c r="M15" i="1"/>
  <c r="L15" i="1"/>
  <c r="K15" i="1"/>
  <c r="K5" i="1" s="1"/>
  <c r="K42" i="1" s="1"/>
  <c r="J15" i="1"/>
  <c r="I15" i="1"/>
  <c r="H15" i="1"/>
  <c r="G15" i="1"/>
  <c r="G5" i="1" s="1"/>
  <c r="G42" i="1" s="1"/>
  <c r="F15" i="1"/>
  <c r="E15" i="1"/>
  <c r="D15" i="1"/>
  <c r="C15" i="1"/>
  <c r="C5" i="1" s="1"/>
  <c r="C42" i="1" s="1"/>
  <c r="B15" i="1"/>
  <c r="N6" i="1"/>
  <c r="M6" i="1"/>
  <c r="L6" i="1"/>
  <c r="L5" i="1" s="1"/>
  <c r="L42" i="1" s="1"/>
  <c r="K6" i="1"/>
  <c r="J6" i="1"/>
  <c r="I6" i="1"/>
  <c r="H6" i="1"/>
  <c r="H5" i="1" s="1"/>
  <c r="H42" i="1" s="1"/>
  <c r="G6" i="1"/>
  <c r="F6" i="1"/>
  <c r="E6" i="1"/>
  <c r="D6" i="1"/>
  <c r="D5" i="1" s="1"/>
  <c r="D42" i="1" s="1"/>
  <c r="C6" i="1"/>
  <c r="B6" i="1"/>
  <c r="M5" i="1"/>
  <c r="M42" i="1" s="1"/>
  <c r="I5" i="1"/>
  <c r="I42" i="1" s="1"/>
  <c r="E5" i="1"/>
  <c r="E42" i="1" s="1"/>
</calcChain>
</file>

<file path=xl/sharedStrings.xml><?xml version="1.0" encoding="utf-8"?>
<sst xmlns="http://schemas.openxmlformats.org/spreadsheetml/2006/main" count="117" uniqueCount="106">
  <si>
    <t>.           Diğer Sanayi Ürünleri</t>
  </si>
  <si>
    <t>.           Madencilik Ürünleri</t>
  </si>
  <si>
    <t>.           İklimlendirme Sanayii</t>
  </si>
  <si>
    <t>.     A. MADENCİLİK ÜRÜNLERİ</t>
  </si>
  <si>
    <t>.III. MADENCİLİK</t>
  </si>
  <si>
    <t>0950</t>
  </si>
  <si>
    <t>.           Savunma Sanayii</t>
  </si>
  <si>
    <t>0652</t>
  </si>
  <si>
    <t>.           Mücevher</t>
  </si>
  <si>
    <t>0505</t>
  </si>
  <si>
    <t>.           Çimento Cam Seramik ve Toprak Ürünleri</t>
  </si>
  <si>
    <t>0512</t>
  </si>
  <si>
    <t>.           Çelik</t>
  </si>
  <si>
    <t>0511</t>
  </si>
  <si>
    <t xml:space="preserve">.           Demir ve Demir Dışı Metaller </t>
  </si>
  <si>
    <t>0664</t>
  </si>
  <si>
    <t>.           Makine ve Aksamları</t>
  </si>
  <si>
    <t>0408</t>
  </si>
  <si>
    <t>.           Elektrik-Elektronik,Mak.ve Bilişim</t>
  </si>
  <si>
    <t>0464</t>
  </si>
  <si>
    <t>.           Gemi ve Yat</t>
  </si>
  <si>
    <t>0454</t>
  </si>
  <si>
    <t>.           Otomotiv Endüstrisi</t>
  </si>
  <si>
    <t>0001</t>
  </si>
  <si>
    <t xml:space="preserve">.           Hazırgiyim ve Konfeksiyon </t>
  </si>
  <si>
    <t>.     C. SANAYİ MAMULLERİ</t>
  </si>
  <si>
    <t>0473</t>
  </si>
  <si>
    <t xml:space="preserve">.           Kimyevi Maddeler ve Mamulleri  </t>
  </si>
  <si>
    <t>.     B. KİMYEVİ MADDELER VE MAMÜLLERİ</t>
  </si>
  <si>
    <t>0100</t>
  </si>
  <si>
    <t xml:space="preserve">.           Halı </t>
  </si>
  <si>
    <t>0076</t>
  </si>
  <si>
    <t xml:space="preserve">.           Deri ve Deri Mamulleri </t>
  </si>
  <si>
    <t>0044</t>
  </si>
  <si>
    <t>.           Tekstil ve Hammaddeleri</t>
  </si>
  <si>
    <t>.     A. TARIMA DAYALI İŞLENMİŞ ÜRÜNLER</t>
  </si>
  <si>
    <t>.II. SANAYİ</t>
  </si>
  <si>
    <t>0490</t>
  </si>
  <si>
    <t xml:space="preserve">.           Ağaç Mamülleri ve Orman Ürünleri </t>
  </si>
  <si>
    <t>.     C. AĞAÇ VE ORMAN ÜRÜNLERİ</t>
  </si>
  <si>
    <t>0119</t>
  </si>
  <si>
    <t>.           Su Ürünleri ve Hayvansal Mamuller</t>
  </si>
  <si>
    <t>.     B. HAYVANSAL ÜRÜNLER</t>
  </si>
  <si>
    <t>0304</t>
  </si>
  <si>
    <t>.           Süs Bitkileri ve Mam.</t>
  </si>
  <si>
    <t>0404</t>
  </si>
  <si>
    <t xml:space="preserve">.           Tütün </t>
  </si>
  <si>
    <t>0189</t>
  </si>
  <si>
    <t xml:space="preserve">.           Zeytin ve Zeytinyağı </t>
  </si>
  <si>
    <t>0170</t>
  </si>
  <si>
    <t xml:space="preserve">.           Fındık ve Mamulleri </t>
  </si>
  <si>
    <t>0174</t>
  </si>
  <si>
    <t xml:space="preserve">.           Kuru Meyve ve Mamulleri  </t>
  </si>
  <si>
    <t>0258</t>
  </si>
  <si>
    <t xml:space="preserve">.           Meyve Sebze Mamulleri </t>
  </si>
  <si>
    <t>0207</t>
  </si>
  <si>
    <t xml:space="preserve">.           Yaş Meyve ve Sebze  </t>
  </si>
  <si>
    <t>0319</t>
  </si>
  <si>
    <t xml:space="preserve">.           Hububat, Bakliyat, Yağlı Tohumlar ve Mamulleri 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</si>
  <si>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</si>
  <si>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</si>
  <si>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</si>
  <si>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</si>
  <si>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</si>
  <si>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</si>
  <si>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</si>
  <si>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</si>
  <si>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</si>
  <si>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</si>
  <si>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</si>
  <si>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</si>
  <si>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</si>
  <si>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</si>
  <si>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</si>
  <si>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</si>
  <si>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</si>
  <si>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</si>
  <si>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</si>
  <si>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</si>
  <si>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</si>
  <si>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</si>
  <si>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</si>
  <si>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</si>
  <si>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</si>
  <si>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</si>
  <si>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</si>
  <si>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</si>
  <si>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</si>
  <si>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</si>
  <si>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</si>
  <si>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</si>
  <si>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</si>
  <si>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</si>
  <si>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</si>
  <si>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</si>
  <si>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</si>
  <si>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</si>
  <si>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</si>
  <si>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</si>
  <si>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</si>
  <si>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</si>
  <si>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</si>
  <si>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</si>
  <si>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</si>
  <si>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</si>
  <si>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31.12.2017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</si>
</sst>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indexed="48"/>
      <name val="Arial Tur"/>
      <family val="2"/>
      <charset val="162"/>
    </font>
    <font>
      <sz val="12"/>
      <color indexed="48"/>
      <name val="Arial Tur"/>
      <family val="2"/>
      <charset val="162"/>
    </font>
    <font>
      <b/>
      <sz val="12"/>
      <color indexed="48"/>
      <name val="Arial Tur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" fillId="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22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2" fillId="0" borderId="24" applyNumberFormat="0" applyFill="0" applyAlignment="0" applyProtection="0"/>
    <xf numFmtId="0" fontId="53" fillId="0" borderId="25" applyNumberFormat="0" applyFill="0" applyAlignment="0" applyProtection="0"/>
    <xf numFmtId="0" fontId="54" fillId="0" borderId="26" applyNumberFormat="0" applyFill="0" applyAlignment="0" applyProtection="0"/>
    <xf numFmtId="0" fontId="54" fillId="0" borderId="0" applyNumberFormat="0" applyFill="0" applyBorder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164" fontId="57" fillId="0" borderId="0" applyFont="0" applyFill="0" applyBorder="0" applyAlignment="0" applyProtection="0"/>
    <xf numFmtId="0" fontId="57" fillId="0" borderId="0"/>
    <xf numFmtId="164" fontId="57" fillId="0" borderId="0" applyFont="0" applyFill="0" applyBorder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1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3" fillId="0" borderId="1" applyNumberFormat="0" applyFill="0" applyAlignment="0" applyProtection="0"/>
    <xf numFmtId="0" fontId="52" fillId="0" borderId="24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3" fillId="0" borderId="25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4" fillId="0" borderId="26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39" borderId="27" applyNumberFormat="0" applyAlignment="0" applyProtection="0"/>
    <xf numFmtId="0" fontId="6" fillId="2" borderId="4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" fillId="2" borderId="4" applyNumberFormat="0" applyAlignment="0" applyProtection="0"/>
    <xf numFmtId="0" fontId="56" fillId="40" borderId="28" applyNumberFormat="0" applyAlignment="0" applyProtection="0"/>
    <xf numFmtId="0" fontId="60" fillId="41" borderId="0" applyNumberFormat="0" applyBorder="0" applyAlignment="0" applyProtection="0"/>
    <xf numFmtId="0" fontId="50" fillId="38" borderId="0" applyNumberFormat="0" applyBorder="0" applyAlignment="0" applyProtection="0"/>
    <xf numFmtId="0" fontId="8" fillId="0" borderId="6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8" fillId="0" borderId="6" applyNumberFormat="0" applyFill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5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7" fillId="28" borderId="30" applyNumberFormat="0" applyFont="0" applyAlignment="0" applyProtection="0"/>
    <xf numFmtId="0" fontId="61" fillId="31" borderId="0" applyNumberFormat="0" applyBorder="0" applyAlignment="0" applyProtection="0"/>
    <xf numFmtId="0" fontId="7" fillId="3" borderId="5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7" fillId="3" borderId="5" applyNumberFormat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13" fillId="0" borderId="9" xfId="0" applyNumberFormat="1" applyFont="1" applyFill="1" applyBorder="1" applyAlignment="1">
      <alignment horizontal="center"/>
    </xf>
    <xf numFmtId="0" fontId="14" fillId="23" borderId="10" xfId="0" applyFont="1" applyFill="1" applyBorder="1"/>
    <xf numFmtId="0" fontId="15" fillId="23" borderId="10" xfId="0" applyFont="1" applyFill="1" applyBorder="1"/>
    <xf numFmtId="0" fontId="14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49" fontId="13" fillId="0" borderId="11" xfId="0" applyNumberFormat="1" applyFont="1" applyFill="1" applyBorder="1" applyAlignment="1">
      <alignment horizontal="center"/>
    </xf>
    <xf numFmtId="0" fontId="14" fillId="23" borderId="12" xfId="0" applyFont="1" applyFill="1" applyBorder="1"/>
    <xf numFmtId="0" fontId="17" fillId="23" borderId="0" xfId="0" applyFont="1" applyFill="1" applyBorder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3" fontId="0" fillId="0" borderId="0" xfId="0" applyNumberFormat="1"/>
    <xf numFmtId="0" fontId="17" fillId="23" borderId="12" xfId="0" applyFont="1" applyFill="1" applyBorder="1" applyAlignment="1">
      <alignment horizontal="left"/>
    </xf>
    <xf numFmtId="0" fontId="15" fillId="23" borderId="12" xfId="0" applyFont="1" applyFill="1" applyBorder="1"/>
    <xf numFmtId="0" fontId="20" fillId="23" borderId="12" xfId="0" applyFont="1" applyFill="1" applyBorder="1"/>
    <xf numFmtId="0" fontId="13" fillId="23" borderId="12" xfId="0" applyFont="1" applyFill="1" applyBorder="1"/>
    <xf numFmtId="0" fontId="14" fillId="23" borderId="12" xfId="0" applyFont="1" applyFill="1" applyBorder="1" applyAlignment="1">
      <alignment horizontal="left"/>
    </xf>
    <xf numFmtId="0" fontId="21" fillId="23" borderId="0" xfId="0" applyFont="1" applyFill="1" applyBorder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left" wrapText="1"/>
    </xf>
    <xf numFmtId="3" fontId="25" fillId="0" borderId="0" xfId="0" applyNumberFormat="1" applyFont="1"/>
    <xf numFmtId="0" fontId="25" fillId="24" borderId="0" xfId="0" applyFont="1" applyFill="1" applyBorder="1" applyAlignment="1">
      <alignment horizontal="right"/>
    </xf>
    <xf numFmtId="0" fontId="25" fillId="0" borderId="0" xfId="0" applyFont="1" applyBorder="1" applyAlignment="1"/>
    <xf numFmtId="0" fontId="26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8" fillId="0" borderId="0" xfId="0" applyFont="1"/>
    <xf numFmtId="3" fontId="29" fillId="25" borderId="13" xfId="0" applyNumberFormat="1" applyFont="1" applyFill="1" applyBorder="1"/>
    <xf numFmtId="0" fontId="29" fillId="25" borderId="14" xfId="0" applyFont="1" applyFill="1" applyBorder="1" applyAlignment="1">
      <alignment horizontal="center"/>
    </xf>
    <xf numFmtId="0" fontId="16" fillId="0" borderId="0" xfId="0" applyFont="1"/>
    <xf numFmtId="0" fontId="18" fillId="0" borderId="0" xfId="0" applyFont="1"/>
    <xf numFmtId="3" fontId="30" fillId="25" borderId="15" xfId="0" applyNumberFormat="1" applyFont="1" applyFill="1" applyBorder="1"/>
    <xf numFmtId="3" fontId="31" fillId="25" borderId="0" xfId="0" applyNumberFormat="1" applyFont="1" applyFill="1" applyBorder="1"/>
    <xf numFmtId="0" fontId="31" fillId="25" borderId="16" xfId="0" applyFont="1" applyFill="1" applyBorder="1"/>
    <xf numFmtId="3" fontId="32" fillId="25" borderId="17" xfId="0" applyNumberFormat="1" applyFont="1" applyFill="1" applyBorder="1"/>
    <xf numFmtId="3" fontId="32" fillId="25" borderId="0" xfId="0" applyNumberFormat="1" applyFont="1" applyFill="1" applyBorder="1"/>
    <xf numFmtId="0" fontId="33" fillId="25" borderId="16" xfId="0" applyFont="1" applyFill="1" applyBorder="1"/>
    <xf numFmtId="3" fontId="34" fillId="25" borderId="17" xfId="0" applyNumberFormat="1" applyFont="1" applyFill="1" applyBorder="1"/>
    <xf numFmtId="3" fontId="35" fillId="25" borderId="0" xfId="0" applyNumberFormat="1" applyFont="1" applyFill="1" applyBorder="1"/>
    <xf numFmtId="0" fontId="35" fillId="25" borderId="16" xfId="0" applyFont="1" applyFill="1" applyBorder="1"/>
    <xf numFmtId="3" fontId="31" fillId="25" borderId="17" xfId="0" applyNumberFormat="1" applyFont="1" applyFill="1" applyBorder="1"/>
    <xf numFmtId="0" fontId="36" fillId="0" borderId="0" xfId="0" applyFont="1"/>
    <xf numFmtId="0" fontId="37" fillId="0" borderId="0" xfId="0" applyFont="1"/>
    <xf numFmtId="3" fontId="38" fillId="25" borderId="0" xfId="0" applyNumberFormat="1" applyFont="1" applyFill="1" applyBorder="1"/>
    <xf numFmtId="3" fontId="30" fillId="25" borderId="17" xfId="0" applyNumberFormat="1" applyFont="1" applyFill="1" applyBorder="1"/>
    <xf numFmtId="3" fontId="30" fillId="25" borderId="0" xfId="0" applyNumberFormat="1" applyFont="1" applyFill="1" applyBorder="1"/>
    <xf numFmtId="0" fontId="30" fillId="25" borderId="16" xfId="0" applyFont="1" applyFill="1" applyBorder="1"/>
    <xf numFmtId="0" fontId="39" fillId="0" borderId="0" xfId="0" applyFont="1"/>
    <xf numFmtId="0" fontId="40" fillId="0" borderId="0" xfId="0" applyFont="1"/>
    <xf numFmtId="3" fontId="30" fillId="25" borderId="18" xfId="0" applyNumberFormat="1" applyFont="1" applyFill="1" applyBorder="1"/>
    <xf numFmtId="3" fontId="30" fillId="25" borderId="19" xfId="0" applyNumberFormat="1" applyFont="1" applyFill="1" applyBorder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1" fillId="25" borderId="20" xfId="0" applyFont="1" applyFill="1" applyBorder="1" applyAlignment="1">
      <alignment horizontal="center"/>
    </xf>
    <xf numFmtId="49" fontId="41" fillId="25" borderId="21" xfId="0" applyNumberFormat="1" applyFont="1" applyFill="1" applyBorder="1" applyAlignment="1">
      <alignment horizontal="center"/>
    </xf>
    <xf numFmtId="49" fontId="41" fillId="25" borderId="22" xfId="0" applyNumberFormat="1" applyFont="1" applyFill="1" applyBorder="1" applyAlignment="1">
      <alignment horizontal="center"/>
    </xf>
    <xf numFmtId="49" fontId="42" fillId="0" borderId="0" xfId="0" applyNumberFormat="1" applyFont="1" applyAlignment="1">
      <alignment horizontal="center"/>
    </xf>
    <xf numFmtId="49" fontId="43" fillId="0" borderId="0" xfId="0" applyNumberFormat="1" applyFont="1" applyAlignment="1">
      <alignment horizontal="center"/>
    </xf>
    <xf numFmtId="0" fontId="45" fillId="0" borderId="0" xfId="0" applyFont="1" applyAlignment="1"/>
    <xf numFmtId="49" fontId="44" fillId="0" borderId="0" xfId="0" applyNumberFormat="1" applyFont="1" applyAlignment="1">
      <alignment horizontal="left"/>
    </xf>
    <xf numFmtId="0" fontId="0" fillId="0" borderId="0" xfId="0" applyAlignment="1"/>
    <xf numFmtId="0" fontId="45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21235089.413479999</c:v>
                </c:pt>
                <c:pt idx="1">
                  <c:v>121392772.69238999</c:v>
                </c:pt>
                <c:pt idx="2">
                  <c:v>3921347.7045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407952"/>
        <c:axId val="168413392"/>
        <c:axId val="0"/>
      </c:bar3DChart>
      <c:catAx>
        <c:axId val="168407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84133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68413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84079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3D-4095-A824-D9D1F3833FF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3D-4095-A824-D9D1F3833FF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3D-4095-A824-D9D1F3833FF6}"/>
              </c:ext>
            </c:extLst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General</c:formatCode>
                <c:ptCount val="3"/>
                <c:pt idx="0">
                  <c:v>13205225.255790001</c:v>
                </c:pt>
                <c:pt idx="1">
                  <c:v>79110372.879629999</c:v>
                </c:pt>
                <c:pt idx="2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3D-4095-A824-D9D1F383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0051808"/>
        <c:axId val="260061600"/>
        <c:axId val="0"/>
      </c:bar3DChart>
      <c:catAx>
        <c:axId val="260051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0616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60061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600518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6C-47DB-B5A4-1E3C9FBFCED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6C-47DB-B5A4-1E3C9FBFCED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6C-47DB-B5A4-1E3C9FBFCED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6C-47DB-B5A4-1E3C9FBFCED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6C-47DB-B5A4-1E3C9FBFCED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6C-47DB-B5A4-1E3C9FBFCED9}"/>
              </c:ext>
            </c:extLst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General</c:formatCode>
                <c:ptCount val="7"/>
                <c:pt idx="0">
                  <c:v>8885876.74474</c:v>
                </c:pt>
                <c:pt idx="1">
                  <c:v>1442955.9466500001</c:v>
                </c:pt>
                <c:pt idx="2">
                  <c:v>2876392.5644</c:v>
                </c:pt>
                <c:pt idx="3">
                  <c:v>7693021.2787099993</c:v>
                </c:pt>
                <c:pt idx="4">
                  <c:v>10561831.33409</c:v>
                </c:pt>
                <c:pt idx="5">
                  <c:v>60855520.266829997</c:v>
                </c:pt>
                <c:pt idx="6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6C-47DB-B5A4-1E3C9FBF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0062144"/>
        <c:axId val="260053440"/>
        <c:axId val="0"/>
      </c:bar3DChart>
      <c:catAx>
        <c:axId val="260062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053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6005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6006214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6-46C3-9FC3-699361FC010D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6-46C3-9FC3-699361FC010D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6-46C3-9FC3-699361FC010D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6-46C3-9FC3-699361FC010D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E36-46C3-9FC3-699361FC010D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E36-46C3-9FC3-699361FC010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E36-46C3-9FC3-699361FC010D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E36-46C3-9FC3-699361FC010D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E36-46C3-9FC3-699361FC010D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E36-46C3-9FC3-699361FC010D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E36-46C3-9FC3-699361FC010D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E36-46C3-9FC3-699361FC010D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E36-46C3-9FC3-699361FC010D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E36-46C3-9FC3-699361FC010D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E36-46C3-9FC3-699361FC010D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E36-46C3-9FC3-699361FC010D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E36-46C3-9FC3-699361FC010D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E36-46C3-9FC3-699361FC010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E36-46C3-9FC3-699361FC010D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E36-46C3-9FC3-699361FC010D}"/>
              </c:ext>
            </c:extLst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General</c:formatCode>
                <c:ptCount val="25"/>
                <c:pt idx="0">
                  <c:v>4192885.34186</c:v>
                </c:pt>
                <c:pt idx="1">
                  <c:v>1176322.4374899999</c:v>
                </c:pt>
                <c:pt idx="2">
                  <c:v>899829.09362000006</c:v>
                </c:pt>
                <c:pt idx="3">
                  <c:v>717167.42143999995</c:v>
                </c:pt>
                <c:pt idx="4">
                  <c:v>1068728.95976</c:v>
                </c:pt>
                <c:pt idx="5">
                  <c:v>206855.87676000001</c:v>
                </c:pt>
                <c:pt idx="6">
                  <c:v>564897.98843000003</c:v>
                </c:pt>
                <c:pt idx="7">
                  <c:v>59189.625379999998</c:v>
                </c:pt>
                <c:pt idx="8">
                  <c:v>1442955.9466500001</c:v>
                </c:pt>
                <c:pt idx="9">
                  <c:v>2876392.5644</c:v>
                </c:pt>
                <c:pt idx="10">
                  <c:v>5283193.8816299997</c:v>
                </c:pt>
                <c:pt idx="11">
                  <c:v>1037117.38558</c:v>
                </c:pt>
                <c:pt idx="12">
                  <c:v>1372710.0115</c:v>
                </c:pt>
                <c:pt idx="13">
                  <c:v>10561831.33409</c:v>
                </c:pt>
                <c:pt idx="14">
                  <c:v>11356827.430600001</c:v>
                </c:pt>
                <c:pt idx="15">
                  <c:v>18624393.811749998</c:v>
                </c:pt>
                <c:pt idx="16">
                  <c:v>903960.78873999999</c:v>
                </c:pt>
                <c:pt idx="17">
                  <c:v>6527389.2462200001</c:v>
                </c:pt>
                <c:pt idx="18">
                  <c:v>3879420.9330899999</c:v>
                </c:pt>
                <c:pt idx="19">
                  <c:v>4396618.0400299998</c:v>
                </c:pt>
                <c:pt idx="20">
                  <c:v>7461652.9863700001</c:v>
                </c:pt>
                <c:pt idx="21">
                  <c:v>1798181.64087</c:v>
                </c:pt>
                <c:pt idx="22">
                  <c:v>2284453.6408500001</c:v>
                </c:pt>
                <c:pt idx="23">
                  <c:v>1066633.5321800001</c:v>
                </c:pt>
                <c:pt idx="24">
                  <c:v>71532.996889999995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E36-46C3-9FC3-699361FC0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3869840"/>
        <c:axId val="373872560"/>
        <c:axId val="0"/>
      </c:bar3DChart>
      <c:catAx>
        <c:axId val="37386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38725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7387256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38698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14856409.39567</c:v>
                </c:pt>
                <c:pt idx="1">
                  <c:v>88393618.87819998</c:v>
                </c:pt>
                <c:pt idx="2">
                  <c:v>2795562.56592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3861680"/>
        <c:axId val="373862768"/>
        <c:axId val="0"/>
      </c:bar3DChart>
      <c:catAx>
        <c:axId val="373861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38627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73862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38616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10041031.82525</c:v>
                </c:pt>
                <c:pt idx="1">
                  <c:v>1628062.7525200001</c:v>
                </c:pt>
                <c:pt idx="2">
                  <c:v>3187314.8179000001</c:v>
                </c:pt>
                <c:pt idx="3">
                  <c:v>8636099.4682999998</c:v>
                </c:pt>
                <c:pt idx="4">
                  <c:v>11837987.575719999</c:v>
                </c:pt>
                <c:pt idx="5">
                  <c:v>67919531.834179983</c:v>
                </c:pt>
                <c:pt idx="6">
                  <c:v>2795562.56592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3873648"/>
        <c:axId val="373863856"/>
        <c:axId val="0"/>
      </c:bar3DChart>
      <c:catAx>
        <c:axId val="373873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38638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73863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38736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4666992.2563800002</c:v>
                </c:pt>
                <c:pt idx="1">
                  <c:v>1319319.8243199999</c:v>
                </c:pt>
                <c:pt idx="2">
                  <c:v>1021554.55931</c:v>
                </c:pt>
                <c:pt idx="3">
                  <c:v>811147.29114999995</c:v>
                </c:pt>
                <c:pt idx="4">
                  <c:v>1251763.7562500001</c:v>
                </c:pt>
                <c:pt idx="5">
                  <c:v>223270.36671</c:v>
                </c:pt>
                <c:pt idx="6">
                  <c:v>683824.92877</c:v>
                </c:pt>
                <c:pt idx="7">
                  <c:v>63158.842360000002</c:v>
                </c:pt>
                <c:pt idx="8">
                  <c:v>1628062.7525200001</c:v>
                </c:pt>
                <c:pt idx="9">
                  <c:v>3187314.8179000001</c:v>
                </c:pt>
                <c:pt idx="10">
                  <c:v>5946624.3261000002</c:v>
                </c:pt>
                <c:pt idx="11">
                  <c:v>1147855.48019</c:v>
                </c:pt>
                <c:pt idx="12">
                  <c:v>1541619.6620100001</c:v>
                </c:pt>
                <c:pt idx="13">
                  <c:v>11837987.575719999</c:v>
                </c:pt>
                <c:pt idx="14">
                  <c:v>12649362.516100001</c:v>
                </c:pt>
                <c:pt idx="15">
                  <c:v>20772791.496649999</c:v>
                </c:pt>
                <c:pt idx="16">
                  <c:v>1005445.83757</c:v>
                </c:pt>
                <c:pt idx="17">
                  <c:v>7394473.0869199997</c:v>
                </c:pt>
                <c:pt idx="18">
                  <c:v>4359893.0369800003</c:v>
                </c:pt>
                <c:pt idx="19">
                  <c:v>4917900.6314000003</c:v>
                </c:pt>
                <c:pt idx="20">
                  <c:v>8206340.10415</c:v>
                </c:pt>
                <c:pt idx="21">
                  <c:v>2003177.87314</c:v>
                </c:pt>
                <c:pt idx="22">
                  <c:v>2519175.2213499998</c:v>
                </c:pt>
                <c:pt idx="23">
                  <c:v>1217881.6279800001</c:v>
                </c:pt>
                <c:pt idx="24">
                  <c:v>77527.836020000002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3870384"/>
        <c:axId val="373859504"/>
        <c:axId val="0"/>
      </c:bar3DChart>
      <c:catAx>
        <c:axId val="373870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38595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7385950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38703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A0-4C06-B251-919AAC3F6B4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A0-4C06-B251-919AAC3F6B4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A0-4C06-B251-919AAC3F6B46}"/>
              </c:ext>
            </c:extLst>
          </c:dPt>
          <c:cat>
            <c:strRef>
              <c:f>([5]SEKTOR_KG!$A$5,[5]SEKTOR_KG!$A$19,[5]SEKTOR_KG!$A$37)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([5]SEKTOR_KG!$N$5,[5]SEKTOR_KG!$N$19,[5]SEKTOR_KG!$N$37)</c:f>
              <c:numCache>
                <c:formatCode>General</c:formatCode>
                <c:ptCount val="3"/>
                <c:pt idx="0">
                  <c:v>16036762.877902001</c:v>
                </c:pt>
                <c:pt idx="1">
                  <c:v>59053108.341828994</c:v>
                </c:pt>
                <c:pt idx="2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6A0-4C06-B251-919AAC3F6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3865488"/>
        <c:axId val="373864944"/>
        <c:axId val="0"/>
      </c:bar3DChart>
      <c:catAx>
        <c:axId val="373865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38649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73864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38654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D5-4C0B-A8A6-CF738A4A4592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D5-4C0B-A8A6-CF738A4A4592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ED5-4C0B-A8A6-CF738A4A4592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ED5-4C0B-A8A6-CF738A4A4592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ED5-4C0B-A8A6-CF738A4A4592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ED5-4C0B-A8A6-CF738A4A4592}"/>
              </c:ext>
            </c:extLst>
          </c:dPt>
          <c:cat>
            <c:strRef>
              <c:f>([5]SEKTOR_KG!$A$6,[5]SEKTOR_KG!$A$15,[5]SEKTOR_KG!$A$17,[5]SEKTOR_KG!$A$20,[5]SEKTOR_KG!$A$24,[5]SEKTOR_KG!$A$26,[5]SEKTOR_KG!$A$37)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([5]SEKTOR_KG!$N$6,[5]SEKTOR_KG!$N$15,[5]SEKTOR_KG!$N$17,[5]SEKTOR_KG!$N$20,[5]SEKTOR_KG!$N$24,[5]SEKTOR_KG!$N$26,[5]SEKTOR_KG!$N$37)</c:f>
              <c:numCache>
                <c:formatCode>General</c:formatCode>
                <c:ptCount val="7"/>
                <c:pt idx="0">
                  <c:v>12227122.512048002</c:v>
                </c:pt>
                <c:pt idx="1">
                  <c:v>957145.97389000002</c:v>
                </c:pt>
                <c:pt idx="2">
                  <c:v>2852494.3919640002</c:v>
                </c:pt>
                <c:pt idx="3">
                  <c:v>2217463.6483120001</c:v>
                </c:pt>
                <c:pt idx="4">
                  <c:v>15555583.585921001</c:v>
                </c:pt>
                <c:pt idx="5">
                  <c:v>41280061.107595995</c:v>
                </c:pt>
                <c:pt idx="6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ED5-4C0B-A8A6-CF738A4A4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3866032"/>
        <c:axId val="373870928"/>
        <c:axId val="0"/>
      </c:bar3DChart>
      <c:catAx>
        <c:axId val="373866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38709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73870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38660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72-4934-97FD-885FC1265392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672-4934-97FD-885FC1265392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672-4934-97FD-885FC1265392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672-4934-97FD-885FC1265392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672-4934-97FD-885FC1265392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672-4934-97FD-885FC126539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672-4934-97FD-885FC1265392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672-4934-97FD-885FC1265392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672-4934-97FD-885FC1265392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672-4934-97FD-885FC1265392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672-4934-97FD-885FC1265392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672-4934-97FD-885FC12653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672-4934-97FD-885FC1265392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672-4934-97FD-885FC1265392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672-4934-97FD-885FC1265392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672-4934-97FD-885FC1265392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672-4934-97FD-885FC1265392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672-4934-97FD-885FC1265392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672-4934-97FD-885FC1265392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672-4934-97FD-885FC1265392}"/>
              </c:ext>
            </c:extLst>
          </c:dPt>
          <c:cat>
            <c:strRef>
              <c:f>([5]SEKTOR_KG!$A$7:$A$14,[5]SEKTOR_KG!$A$16,[5]SEKTOR_KG!$A$18,[5]SEKTOR_KG!$A$21:$A$23,[5]SEKTOR_KG!$A$25,[5]SEKTOR_KG!$A$27:$A$36,[5]SEKTOR_KG!$A$38)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([5]SEKTOR_KG!$N$7:$N$14,[5]SEKTOR_KG!$N$16,[5]SEKTOR_KG!$N$18,[5]SEKTOR_KG!$N$21:$N$23,[5]SEKTOR_KG!$N$25,[5]SEKTOR_KG!$N$27:$N$36,[5]SEKTOR_KG!$N$38)</c:f>
              <c:numCache>
                <c:formatCode>General</c:formatCode>
                <c:ptCount val="25"/>
                <c:pt idx="0">
                  <c:v>7332302.0069070002</c:v>
                </c:pt>
                <c:pt idx="1">
                  <c:v>2711960.20725</c:v>
                </c:pt>
                <c:pt idx="2">
                  <c:v>1357052.6103040001</c:v>
                </c:pt>
                <c:pt idx="3">
                  <c:v>386810.232525</c:v>
                </c:pt>
                <c:pt idx="4">
                  <c:v>210218.25643000001</c:v>
                </c:pt>
                <c:pt idx="5">
                  <c:v>88741.233550000004</c:v>
                </c:pt>
                <c:pt idx="6">
                  <c:v>102286.29881199999</c:v>
                </c:pt>
                <c:pt idx="7">
                  <c:v>37751.666270000002</c:v>
                </c:pt>
                <c:pt idx="8">
                  <c:v>957145.97389000002</c:v>
                </c:pt>
                <c:pt idx="9">
                  <c:v>2852494.3919640002</c:v>
                </c:pt>
                <c:pt idx="10">
                  <c:v>1518721.699523</c:v>
                </c:pt>
                <c:pt idx="11">
                  <c:v>116625.812772</c:v>
                </c:pt>
                <c:pt idx="12">
                  <c:v>582116.13601699995</c:v>
                </c:pt>
                <c:pt idx="13">
                  <c:v>15555583.585921001</c:v>
                </c:pt>
                <c:pt idx="14">
                  <c:v>950169.36630300002</c:v>
                </c:pt>
                <c:pt idx="15">
                  <c:v>3389808.1468179999</c:v>
                </c:pt>
                <c:pt idx="16">
                  <c:v>338780.97665999999</c:v>
                </c:pt>
                <c:pt idx="17">
                  <c:v>2191223.5510829999</c:v>
                </c:pt>
                <c:pt idx="18">
                  <c:v>882102.99266400002</c:v>
                </c:pt>
                <c:pt idx="19">
                  <c:v>1513547.9325939999</c:v>
                </c:pt>
                <c:pt idx="20">
                  <c:v>14609147.998229001</c:v>
                </c:pt>
                <c:pt idx="21">
                  <c:v>16588368.055469001</c:v>
                </c:pt>
                <c:pt idx="22">
                  <c:v>3827.5390170000001</c:v>
                </c:pt>
                <c:pt idx="23">
                  <c:v>35345.376966999997</c:v>
                </c:pt>
                <c:pt idx="24">
                  <c:v>13717.114627999999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672-4934-97FD-885FC126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3861136"/>
        <c:axId val="373867664"/>
        <c:axId val="0"/>
      </c:bar3DChart>
      <c:catAx>
        <c:axId val="373861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38676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7386766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38611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E-49C4-8B68-9396280BC71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E-49C4-8B68-9396280BC71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E-49C4-8B68-9396280BC71D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General</c:formatCode>
                <c:ptCount val="3"/>
                <c:pt idx="0">
                  <c:v>19109228.554650001</c:v>
                </c:pt>
                <c:pt idx="1">
                  <c:v>110405169.27765001</c:v>
                </c:pt>
                <c:pt idx="2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E7E-49C4-8B68-9396280BC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8186176"/>
        <c:axId val="378177472"/>
        <c:axId val="0"/>
      </c:bar3DChart>
      <c:catAx>
        <c:axId val="37818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81774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78177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8186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14527697.561229998</c:v>
                </c:pt>
                <c:pt idx="1">
                  <c:v>2260996.2312699999</c:v>
                </c:pt>
                <c:pt idx="2">
                  <c:v>4446395.6209800001</c:v>
                </c:pt>
                <c:pt idx="3">
                  <c:v>11786741.218870001</c:v>
                </c:pt>
                <c:pt idx="4">
                  <c:v>16042218.11562</c:v>
                </c:pt>
                <c:pt idx="5">
                  <c:v>93563813.357899994</c:v>
                </c:pt>
                <c:pt idx="6">
                  <c:v>3921347.7045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409584"/>
        <c:axId val="168410128"/>
        <c:axId val="0"/>
      </c:bar3DChart>
      <c:catAx>
        <c:axId val="168409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84101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68410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84095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FC-447F-B4CE-1FE5DDA52D5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FC-447F-B4CE-1FE5DDA52D5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FC-447F-B4CE-1FE5DDA52D5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FC-447F-B4CE-1FE5DDA52D5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FC-447F-B4CE-1FE5DDA52D5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FC-447F-B4CE-1FE5DDA52D5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General</c:formatCode>
                <c:ptCount val="7"/>
                <c:pt idx="0">
                  <c:v>13067486.48392</c:v>
                </c:pt>
                <c:pt idx="1">
                  <c:v>2038896.67508</c:v>
                </c:pt>
                <c:pt idx="2">
                  <c:v>4002845.3956499998</c:v>
                </c:pt>
                <c:pt idx="3">
                  <c:v>10774802.842979999</c:v>
                </c:pt>
                <c:pt idx="4">
                  <c:v>14672486.41399</c:v>
                </c:pt>
                <c:pt idx="5">
                  <c:v>84957880.02068001</c:v>
                </c:pt>
                <c:pt idx="6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FC-447F-B4CE-1FE5DDA52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8181280"/>
        <c:axId val="378175840"/>
        <c:axId val="0"/>
      </c:bar3DChart>
      <c:catAx>
        <c:axId val="378181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81758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7817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81812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E4-41CB-B80A-A76F6B0253A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E4-41CB-B80A-A76F6B0253A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E4-41CB-B80A-A76F6B0253A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E4-41CB-B80A-A76F6B0253A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9E4-41CB-B80A-A76F6B0253A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9E4-41CB-B80A-A76F6B0253A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9E4-41CB-B80A-A76F6B0253A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9E4-41CB-B80A-A76F6B0253A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9E4-41CB-B80A-A76F6B0253A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9E4-41CB-B80A-A76F6B0253A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9E4-41CB-B80A-A76F6B0253A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9E4-41CB-B80A-A76F6B0253A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9E4-41CB-B80A-A76F6B0253A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9E4-41CB-B80A-A76F6B0253A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9E4-41CB-B80A-A76F6B0253A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9E4-41CB-B80A-A76F6B0253A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9E4-41CB-B80A-A76F6B0253A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C9E4-41CB-B80A-A76F6B0253A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C9E4-41CB-B80A-A76F6B0253A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C9E4-41CB-B80A-A76F6B0253AB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General</c:formatCode>
                <c:ptCount val="25"/>
                <c:pt idx="0">
                  <c:v>5810290.2252799999</c:v>
                </c:pt>
                <c:pt idx="1">
                  <c:v>1872400.87892</c:v>
                </c:pt>
                <c:pt idx="2">
                  <c:v>1299268.8360599999</c:v>
                </c:pt>
                <c:pt idx="3">
                  <c:v>1150988.06864</c:v>
                </c:pt>
                <c:pt idx="4">
                  <c:v>1710749.25697</c:v>
                </c:pt>
                <c:pt idx="5">
                  <c:v>279335.10102</c:v>
                </c:pt>
                <c:pt idx="6">
                  <c:v>869980.50144000002</c:v>
                </c:pt>
                <c:pt idx="7">
                  <c:v>74473.615590000001</c:v>
                </c:pt>
                <c:pt idx="8">
                  <c:v>2038896.67508</c:v>
                </c:pt>
                <c:pt idx="9">
                  <c:v>4002845.3956499998</c:v>
                </c:pt>
                <c:pt idx="10">
                  <c:v>7409260.6673100004</c:v>
                </c:pt>
                <c:pt idx="11">
                  <c:v>1400462.52043</c:v>
                </c:pt>
                <c:pt idx="12">
                  <c:v>1965079.65524</c:v>
                </c:pt>
                <c:pt idx="13">
                  <c:v>14672486.41399</c:v>
                </c:pt>
                <c:pt idx="14">
                  <c:v>15611866.83859</c:v>
                </c:pt>
                <c:pt idx="15">
                  <c:v>26045475.113400001</c:v>
                </c:pt>
                <c:pt idx="16">
                  <c:v>1217203.49868</c:v>
                </c:pt>
                <c:pt idx="17">
                  <c:v>9411576.8784699999</c:v>
                </c:pt>
                <c:pt idx="18">
                  <c:v>5481373.2854199996</c:v>
                </c:pt>
                <c:pt idx="19">
                  <c:v>6186733.8750700001</c:v>
                </c:pt>
                <c:pt idx="20">
                  <c:v>10319460.006589999</c:v>
                </c:pt>
                <c:pt idx="21">
                  <c:v>2470846.89915</c:v>
                </c:pt>
                <c:pt idx="22">
                  <c:v>3016162.4730000002</c:v>
                </c:pt>
                <c:pt idx="23">
                  <c:v>1536237.5862400001</c:v>
                </c:pt>
                <c:pt idx="24">
                  <c:v>97392.551990000007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C9E4-41CB-B80A-A76F6B025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8176928"/>
        <c:axId val="378176384"/>
        <c:axId val="0"/>
      </c:bar3DChart>
      <c:catAx>
        <c:axId val="378176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8176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7817638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8176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28-4AB1-80B1-BDB67BC1DB9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728-4AB1-80B1-BDB67BC1DB9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728-4AB1-80B1-BDB67BC1DB94}"/>
              </c:ext>
            </c:extLst>
          </c:dPt>
          <c:cat>
            <c:strRef>
              <c:f>([7]SEKTOR!$A$5,[7]SEKTOR!$A$19,[7]SEKTOR!$A$37)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([7]SEKTOR!$N$5,[7]SEKTOR!$N$19,[7]SEKTOR!$N$37)</c:f>
              <c:numCache>
                <c:formatCode>#,##0</c:formatCode>
                <c:ptCount val="3"/>
                <c:pt idx="0">
                  <c:v>21235089.413479999</c:v>
                </c:pt>
                <c:pt idx="1">
                  <c:v>121392772.69238999</c:v>
                </c:pt>
                <c:pt idx="2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728-4AB1-80B1-BDB67BC1D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0889472"/>
        <c:axId val="500890016"/>
        <c:axId val="0"/>
      </c:bar3DChart>
      <c:catAx>
        <c:axId val="500889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08900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00890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008894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7E-4A19-B8EB-F1AAEE3D3ED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7E-4A19-B8EB-F1AAEE3D3ED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7E-4A19-B8EB-F1AAEE3D3ED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7E-4A19-B8EB-F1AAEE3D3ED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7E-4A19-B8EB-F1AAEE3D3ED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7E-4A19-B8EB-F1AAEE3D3EDE}"/>
              </c:ext>
            </c:extLst>
          </c:dPt>
          <c:cat>
            <c:strRef>
              <c:f>([7]SEKTOR!$A$6,[7]SEKTOR!$A$15,[7]SEKTOR!$A$17,[7]SEKTOR!$A$20,[7]SEKTOR!$A$24,[7]SEKTOR!$A$26,[7]SEKTOR!$A$37)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([7]SEKTOR!$N$6,[7]SEKTOR!$N$15,[7]SEKTOR!$N$17,[7]SEKTOR!$N$20,[7]SEKTOR!$N$24,[7]SEKTOR!$N$26,[7]SEKTOR!$N$37)</c:f>
              <c:numCache>
                <c:formatCode>#,##0</c:formatCode>
                <c:ptCount val="7"/>
                <c:pt idx="0">
                  <c:v>14527697.561229998</c:v>
                </c:pt>
                <c:pt idx="1">
                  <c:v>2260996.2312699999</c:v>
                </c:pt>
                <c:pt idx="2">
                  <c:v>4446395.6209800001</c:v>
                </c:pt>
                <c:pt idx="3">
                  <c:v>11786741.218870001</c:v>
                </c:pt>
                <c:pt idx="4">
                  <c:v>16042218.11562</c:v>
                </c:pt>
                <c:pt idx="5">
                  <c:v>93563813.357899994</c:v>
                </c:pt>
                <c:pt idx="6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B7E-4A19-B8EB-F1AAEE3D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0887296"/>
        <c:axId val="500878592"/>
        <c:axId val="0"/>
      </c:bar3DChart>
      <c:catAx>
        <c:axId val="500887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08785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00878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008872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ABA-4006-8B94-D17810BC141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ABA-4006-8B94-D17810BC141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ABA-4006-8B94-D17810BC141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ABA-4006-8B94-D17810BC141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ABA-4006-8B94-D17810BC141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ABA-4006-8B94-D17810BC141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ABA-4006-8B94-D17810BC141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ABA-4006-8B94-D17810BC141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ABA-4006-8B94-D17810BC141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ABA-4006-8B94-D17810BC141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ABA-4006-8B94-D17810BC141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ABA-4006-8B94-D17810BC141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ABA-4006-8B94-D17810BC141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ABA-4006-8B94-D17810BC141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ABA-4006-8B94-D17810BC141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ABA-4006-8B94-D17810BC141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ABA-4006-8B94-D17810BC141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2ABA-4006-8B94-D17810BC141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2ABA-4006-8B94-D17810BC141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2ABA-4006-8B94-D17810BC141B}"/>
              </c:ext>
            </c:extLst>
          </c:dPt>
          <c:cat>
            <c:strRef>
              <c:f>([7]SEKTOR!$A$7:$A$14,[7]SEKTOR!$A$16,[7]SEKTOR!$A$18,[7]SEKTOR!$A$21:$A$23,[7]SEKTOR!$A$25,[7]SEKTOR!$A$27:$A$36,[7]SEKTOR!$A$38)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([7]SEKTOR!$N$7:$N$14,[7]SEKTOR!$N$16,[7]SEKTOR!$N$18,[7]SEKTOR!$N$21:$N$23,[7]SEKTOR!$N$25,[7]SEKTOR!$N$27:$N$36,[7]SEKTOR!$N$38)</c:f>
              <c:numCache>
                <c:formatCode>#,##0</c:formatCode>
                <c:ptCount val="25"/>
                <c:pt idx="0">
                  <c:v>6372511.97181</c:v>
                </c:pt>
                <c:pt idx="1">
                  <c:v>2231391.3826899999</c:v>
                </c:pt>
                <c:pt idx="2">
                  <c:v>1416697.65876</c:v>
                </c:pt>
                <c:pt idx="3">
                  <c:v>1282238.48587</c:v>
                </c:pt>
                <c:pt idx="4">
                  <c:v>1868308.7056799999</c:v>
                </c:pt>
                <c:pt idx="5">
                  <c:v>323075.79476999998</c:v>
                </c:pt>
                <c:pt idx="6">
                  <c:v>948665.35522000003</c:v>
                </c:pt>
                <c:pt idx="7">
                  <c:v>84808.206430000006</c:v>
                </c:pt>
                <c:pt idx="8">
                  <c:v>2260996.2312699999</c:v>
                </c:pt>
                <c:pt idx="9">
                  <c:v>4446395.6209800001</c:v>
                </c:pt>
                <c:pt idx="10">
                  <c:v>8101820.8743000003</c:v>
                </c:pt>
                <c:pt idx="11">
                  <c:v>1519231.4822499999</c:v>
                </c:pt>
                <c:pt idx="12">
                  <c:v>2165688.8623199998</c:v>
                </c:pt>
                <c:pt idx="13">
                  <c:v>16042218.11562</c:v>
                </c:pt>
                <c:pt idx="14">
                  <c:v>17045360.343710002</c:v>
                </c:pt>
                <c:pt idx="15">
                  <c:v>28534556.33041</c:v>
                </c:pt>
                <c:pt idx="16">
                  <c:v>1338158.41316</c:v>
                </c:pt>
                <c:pt idx="17">
                  <c:v>10500495.428929999</c:v>
                </c:pt>
                <c:pt idx="18">
                  <c:v>6085453.4226399995</c:v>
                </c:pt>
                <c:pt idx="19">
                  <c:v>6812164.2595499996</c:v>
                </c:pt>
                <c:pt idx="20">
                  <c:v>11471943.541440001</c:v>
                </c:pt>
                <c:pt idx="21">
                  <c:v>2706819.7117499998</c:v>
                </c:pt>
                <c:pt idx="22">
                  <c:v>3295816.59039</c:v>
                </c:pt>
                <c:pt idx="23">
                  <c:v>1739452.7109000001</c:v>
                </c:pt>
                <c:pt idx="24">
                  <c:v>112244.90052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2ABA-4006-8B94-D17810BC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0893824"/>
        <c:axId val="500886208"/>
        <c:axId val="0"/>
      </c:bar3DChart>
      <c:catAx>
        <c:axId val="500893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08862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0088620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008938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6372511.97181</c:v>
                </c:pt>
                <c:pt idx="1">
                  <c:v>2231391.3826899999</c:v>
                </c:pt>
                <c:pt idx="2">
                  <c:v>1416697.65876</c:v>
                </c:pt>
                <c:pt idx="3">
                  <c:v>1282238.48587</c:v>
                </c:pt>
                <c:pt idx="4">
                  <c:v>1868308.7056799999</c:v>
                </c:pt>
                <c:pt idx="5">
                  <c:v>323075.79476999998</c:v>
                </c:pt>
                <c:pt idx="6">
                  <c:v>948665.35522000003</c:v>
                </c:pt>
                <c:pt idx="7">
                  <c:v>84808.206430000006</c:v>
                </c:pt>
                <c:pt idx="8">
                  <c:v>2260996.2312699999</c:v>
                </c:pt>
                <c:pt idx="9">
                  <c:v>4446395.6209800001</c:v>
                </c:pt>
                <c:pt idx="10">
                  <c:v>8101820.8743000003</c:v>
                </c:pt>
                <c:pt idx="11">
                  <c:v>1519231.4822499999</c:v>
                </c:pt>
                <c:pt idx="12">
                  <c:v>2165688.8623199998</c:v>
                </c:pt>
                <c:pt idx="13">
                  <c:v>16042218.11562</c:v>
                </c:pt>
                <c:pt idx="14">
                  <c:v>17045360.343710002</c:v>
                </c:pt>
                <c:pt idx="15">
                  <c:v>28534556.33041</c:v>
                </c:pt>
                <c:pt idx="16">
                  <c:v>1338158.41316</c:v>
                </c:pt>
                <c:pt idx="17">
                  <c:v>10500495.428929999</c:v>
                </c:pt>
                <c:pt idx="18">
                  <c:v>6085453.4226399995</c:v>
                </c:pt>
                <c:pt idx="19">
                  <c:v>6812164.2595499996</c:v>
                </c:pt>
                <c:pt idx="20">
                  <c:v>11471943.541440001</c:v>
                </c:pt>
                <c:pt idx="21">
                  <c:v>2706819.7117499998</c:v>
                </c:pt>
                <c:pt idx="22">
                  <c:v>3295816.59039</c:v>
                </c:pt>
                <c:pt idx="23">
                  <c:v>1739452.7109000001</c:v>
                </c:pt>
                <c:pt idx="24">
                  <c:v>112244.90052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0151104"/>
        <c:axId val="220151648"/>
        <c:axId val="0"/>
      </c:bar3DChart>
      <c:catAx>
        <c:axId val="220151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01516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2015164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201511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10076818.03506</c:v>
                </c:pt>
                <c:pt idx="1">
                  <c:v>59251758.557390004</c:v>
                </c:pt>
                <c:pt idx="2">
                  <c:v>1820421.9777500001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0123920"/>
        <c:axId val="260066496"/>
        <c:axId val="0"/>
      </c:bar3DChart>
      <c:catAx>
        <c:axId val="2100123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0664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60066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1001239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6888401.0411499999</c:v>
                </c:pt>
                <c:pt idx="1">
                  <c:v>1049226.96315</c:v>
                </c:pt>
                <c:pt idx="2">
                  <c:v>2139190.03076</c:v>
                </c:pt>
                <c:pt idx="3">
                  <c:v>5730346.6197300004</c:v>
                </c:pt>
                <c:pt idx="4">
                  <c:v>7919123.9874700001</c:v>
                </c:pt>
                <c:pt idx="5">
                  <c:v>45602287.950190008</c:v>
                </c:pt>
                <c:pt idx="6">
                  <c:v>1820421.9777500001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0059424"/>
        <c:axId val="260052352"/>
        <c:axId val="0"/>
      </c:bar3DChart>
      <c:catAx>
        <c:axId val="260059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0523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6005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600594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3222082.21673</c:v>
                </c:pt>
                <c:pt idx="1">
                  <c:v>955279.88584999996</c:v>
                </c:pt>
                <c:pt idx="2">
                  <c:v>655728.13413999998</c:v>
                </c:pt>
                <c:pt idx="3">
                  <c:v>575935.46163000003</c:v>
                </c:pt>
                <c:pt idx="4">
                  <c:v>845535.39615000004</c:v>
                </c:pt>
                <c:pt idx="5">
                  <c:v>164805.96660000001</c:v>
                </c:pt>
                <c:pt idx="6">
                  <c:v>418224.52909000003</c:v>
                </c:pt>
                <c:pt idx="7">
                  <c:v>50809.450960000002</c:v>
                </c:pt>
                <c:pt idx="8">
                  <c:v>1049226.96315</c:v>
                </c:pt>
                <c:pt idx="9">
                  <c:v>2139190.03076</c:v>
                </c:pt>
                <c:pt idx="10">
                  <c:v>3984745.0920799999</c:v>
                </c:pt>
                <c:pt idx="11">
                  <c:v>732747.67359999998</c:v>
                </c:pt>
                <c:pt idx="12">
                  <c:v>1012853.85405</c:v>
                </c:pt>
                <c:pt idx="13">
                  <c:v>7919123.9874700001</c:v>
                </c:pt>
                <c:pt idx="14">
                  <c:v>8205760.7614500001</c:v>
                </c:pt>
                <c:pt idx="15">
                  <c:v>14359485.29057</c:v>
                </c:pt>
                <c:pt idx="16">
                  <c:v>647043.78715999995</c:v>
                </c:pt>
                <c:pt idx="17">
                  <c:v>4758708.4379700003</c:v>
                </c:pt>
                <c:pt idx="18">
                  <c:v>2843884.6330800001</c:v>
                </c:pt>
                <c:pt idx="19">
                  <c:v>3257725.86742</c:v>
                </c:pt>
                <c:pt idx="20">
                  <c:v>5824950.7093000002</c:v>
                </c:pt>
                <c:pt idx="21">
                  <c:v>1335481.1773300001</c:v>
                </c:pt>
                <c:pt idx="22">
                  <c:v>1695393.03171</c:v>
                </c:pt>
                <c:pt idx="23">
                  <c:v>796887.98687999998</c:v>
                </c:pt>
                <c:pt idx="24">
                  <c:v>56544.289570000001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0062688"/>
        <c:axId val="260064320"/>
        <c:axId val="0"/>
      </c:bar3DChart>
      <c:catAx>
        <c:axId val="260062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0643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6006432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60062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11539415.137589999</c:v>
                </c:pt>
                <c:pt idx="1">
                  <c:v>68809286.550740004</c:v>
                </c:pt>
                <c:pt idx="2">
                  <c:v>2123538.7605900001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0051264"/>
        <c:axId val="260064864"/>
        <c:axId val="0"/>
      </c:bar3DChart>
      <c:catAx>
        <c:axId val="260051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0648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60064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600512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7819605.2815799993</c:v>
                </c:pt>
                <c:pt idx="1">
                  <c:v>1231905.6833800001</c:v>
                </c:pt>
                <c:pt idx="2">
                  <c:v>2487904.1726299999</c:v>
                </c:pt>
                <c:pt idx="3">
                  <c:v>6616318.5350099998</c:v>
                </c:pt>
                <c:pt idx="4">
                  <c:v>9104995.3236900009</c:v>
                </c:pt>
                <c:pt idx="5">
                  <c:v>53087972.692040004</c:v>
                </c:pt>
                <c:pt idx="6">
                  <c:v>2123538.7605900001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0055616"/>
        <c:axId val="260065408"/>
        <c:axId val="0"/>
      </c:bar3DChart>
      <c:catAx>
        <c:axId val="260055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0654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60065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600556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3651223.5197299998</c:v>
                </c:pt>
                <c:pt idx="1">
                  <c:v>1075320.0024699999</c:v>
                </c:pt>
                <c:pt idx="2">
                  <c:v>769129.68461</c:v>
                </c:pt>
                <c:pt idx="3">
                  <c:v>634122.69039</c:v>
                </c:pt>
                <c:pt idx="4">
                  <c:v>971149.27706999995</c:v>
                </c:pt>
                <c:pt idx="5">
                  <c:v>182824.07873000001</c:v>
                </c:pt>
                <c:pt idx="6">
                  <c:v>481466.36174000002</c:v>
                </c:pt>
                <c:pt idx="7">
                  <c:v>54369.666839999998</c:v>
                </c:pt>
                <c:pt idx="8">
                  <c:v>1231905.6833800001</c:v>
                </c:pt>
                <c:pt idx="9">
                  <c:v>2487904.1726299999</c:v>
                </c:pt>
                <c:pt idx="10">
                  <c:v>4587099.7402299996</c:v>
                </c:pt>
                <c:pt idx="11">
                  <c:v>858387.3395</c:v>
                </c:pt>
                <c:pt idx="12">
                  <c:v>1170831.4552800001</c:v>
                </c:pt>
                <c:pt idx="13">
                  <c:v>9104995.3236900009</c:v>
                </c:pt>
                <c:pt idx="14">
                  <c:v>9680125.3930300009</c:v>
                </c:pt>
                <c:pt idx="15">
                  <c:v>16789438.008280002</c:v>
                </c:pt>
                <c:pt idx="16">
                  <c:v>733798.47279000003</c:v>
                </c:pt>
                <c:pt idx="17">
                  <c:v>5557536.3940399997</c:v>
                </c:pt>
                <c:pt idx="18">
                  <c:v>3315676.8031500001</c:v>
                </c:pt>
                <c:pt idx="19">
                  <c:v>3789163.1931599998</c:v>
                </c:pt>
                <c:pt idx="20">
                  <c:v>6613275.2096199999</c:v>
                </c:pt>
                <c:pt idx="21">
                  <c:v>1553116.16643</c:v>
                </c:pt>
                <c:pt idx="22">
                  <c:v>1961013.5608999999</c:v>
                </c:pt>
                <c:pt idx="23">
                  <c:v>907364.11470999999</c:v>
                </c:pt>
                <c:pt idx="24">
                  <c:v>63926.615339999997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0056160"/>
        <c:axId val="260061056"/>
        <c:axId val="0"/>
      </c:bar3DChart>
      <c:catAx>
        <c:axId val="260056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0610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6006105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600561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0.06.2017%20Gunluk%20Ihracat%20(TI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1.07.2017%20Gunluk%20Ihracat%20(TI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10.2017%20G&#252;nl&#252;k%20&#304;hracat%20(T&#304;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11.2017%20G&#252;nl&#252;k%20&#304;hracat%20(TIM%20Versiy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%20..%2031.12.2017%20Gunluk%20Ihracat%20(TI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10076818.03506</v>
          </cell>
        </row>
        <row r="6">
          <cell r="A6" t="str">
            <v>.     A. BİTKİSEL ÜRÜNLER</v>
          </cell>
          <cell r="N6">
            <v>6888401.0411499999</v>
          </cell>
        </row>
        <row r="7">
          <cell r="A7" t="str">
            <v xml:space="preserve"> Hububat, Bakliyat, Yağlı Tohumlar ve Mamulleri </v>
          </cell>
          <cell r="N7">
            <v>3222082.21673</v>
          </cell>
        </row>
        <row r="8">
          <cell r="A8" t="str">
            <v xml:space="preserve"> Yaş Meyve ve Sebze  </v>
          </cell>
          <cell r="N8">
            <v>955279.88584999996</v>
          </cell>
        </row>
        <row r="9">
          <cell r="A9" t="str">
            <v xml:space="preserve"> Meyve Sebze Mamulleri </v>
          </cell>
          <cell r="N9">
            <v>655728.13413999998</v>
          </cell>
        </row>
        <row r="10">
          <cell r="A10" t="str">
            <v xml:space="preserve"> Kuru Meyve ve Mamulleri  </v>
          </cell>
          <cell r="N10">
            <v>575935.46163000003</v>
          </cell>
        </row>
        <row r="11">
          <cell r="A11" t="str">
            <v xml:space="preserve"> Fındık ve Mamulleri </v>
          </cell>
          <cell r="N11">
            <v>845535.39615000004</v>
          </cell>
        </row>
        <row r="12">
          <cell r="A12" t="str">
            <v xml:space="preserve"> Zeytin ve Zeytinyağı </v>
          </cell>
          <cell r="N12">
            <v>164805.96660000001</v>
          </cell>
        </row>
        <row r="13">
          <cell r="A13" t="str">
            <v xml:space="preserve"> Tütün </v>
          </cell>
          <cell r="N13">
            <v>418224.52909000003</v>
          </cell>
        </row>
        <row r="14">
          <cell r="A14" t="str">
            <v xml:space="preserve"> Süs Bitkileri ve Mam.</v>
          </cell>
          <cell r="N14">
            <v>50809.450960000002</v>
          </cell>
        </row>
        <row r="15">
          <cell r="A15" t="str">
            <v>.     B. HAYVANSAL ÜRÜNLER</v>
          </cell>
          <cell r="N15">
            <v>1049226.96315</v>
          </cell>
        </row>
        <row r="16">
          <cell r="A16" t="str">
            <v xml:space="preserve"> Su Ürünleri ve Hayvansal Mamuller</v>
          </cell>
          <cell r="N16">
            <v>1049226.96315</v>
          </cell>
        </row>
        <row r="17">
          <cell r="A17" t="str">
            <v>.     C. AĞAÇ VE ORMAN ÜRÜNLERİ</v>
          </cell>
          <cell r="N17">
            <v>2139190.03076</v>
          </cell>
        </row>
        <row r="18">
          <cell r="A18" t="str">
            <v xml:space="preserve"> Mobilya,Kağıt ve Orman Ürünleri</v>
          </cell>
          <cell r="N18">
            <v>2139190.03076</v>
          </cell>
        </row>
        <row r="19">
          <cell r="A19" t="str">
            <v>.II. SANAYİ</v>
          </cell>
          <cell r="N19">
            <v>59251758.557390004</v>
          </cell>
        </row>
        <row r="20">
          <cell r="A20" t="str">
            <v>.     A. TARIMA DAYALI İŞLENMİŞ ÜRÜNLER</v>
          </cell>
          <cell r="N20">
            <v>5730346.6197300004</v>
          </cell>
        </row>
        <row r="21">
          <cell r="A21" t="str">
            <v xml:space="preserve"> Tekstil ve Hammaddeleri</v>
          </cell>
          <cell r="N21">
            <v>3984745.0920799999</v>
          </cell>
        </row>
        <row r="22">
          <cell r="A22" t="str">
            <v xml:space="preserve"> Deri ve Deri Mamulleri </v>
          </cell>
          <cell r="N22">
            <v>732747.67359999998</v>
          </cell>
        </row>
        <row r="23">
          <cell r="A23" t="str">
            <v xml:space="preserve"> Halı </v>
          </cell>
          <cell r="N23">
            <v>1012853.85405</v>
          </cell>
        </row>
        <row r="24">
          <cell r="A24" t="str">
            <v>.     B. KİMYEVİ MADDELER VE MAMÜLLERİ</v>
          </cell>
          <cell r="N24">
            <v>7919123.9874700001</v>
          </cell>
        </row>
        <row r="25">
          <cell r="A25" t="str">
            <v xml:space="preserve"> Kimyevi Maddeler ve Mamulleri  </v>
          </cell>
          <cell r="N25">
            <v>7919123.9874700001</v>
          </cell>
        </row>
        <row r="26">
          <cell r="A26" t="str">
            <v>.     C. SANAYİ MAMULLERİ</v>
          </cell>
          <cell r="N26">
            <v>45602287.950190008</v>
          </cell>
        </row>
        <row r="27">
          <cell r="A27" t="str">
            <v xml:space="preserve"> Hazırgiyim ve Konfeksiyon </v>
          </cell>
          <cell r="N27">
            <v>8205760.7614500001</v>
          </cell>
        </row>
        <row r="28">
          <cell r="A28" t="str">
            <v xml:space="preserve"> Otomotiv Endüstrisi</v>
          </cell>
          <cell r="N28">
            <v>14359485.29057</v>
          </cell>
        </row>
        <row r="29">
          <cell r="A29" t="str">
            <v xml:space="preserve"> Gemi ve Yat</v>
          </cell>
          <cell r="N29">
            <v>647043.78715999995</v>
          </cell>
        </row>
        <row r="30">
          <cell r="A30" t="str">
            <v xml:space="preserve"> Elektrik Elektronik ve Hizmet</v>
          </cell>
          <cell r="N30">
            <v>4758708.4379700003</v>
          </cell>
        </row>
        <row r="31">
          <cell r="A31" t="str">
            <v xml:space="preserve"> Makine ve Aksamları</v>
          </cell>
          <cell r="N31">
            <v>2843884.6330800001</v>
          </cell>
        </row>
        <row r="32">
          <cell r="A32" t="str">
            <v xml:space="preserve"> Demir ve Demir Dışı Metaller </v>
          </cell>
          <cell r="N32">
            <v>3257725.86742</v>
          </cell>
        </row>
        <row r="33">
          <cell r="A33" t="str">
            <v xml:space="preserve"> Çelik</v>
          </cell>
          <cell r="N33">
            <v>5824950.7093000002</v>
          </cell>
        </row>
        <row r="34">
          <cell r="A34" t="str">
            <v xml:space="preserve"> Çimento Cam Seramik ve Toprak Ürünleri</v>
          </cell>
          <cell r="N34">
            <v>1335481.1773300001</v>
          </cell>
        </row>
        <row r="35">
          <cell r="A35" t="str">
            <v xml:space="preserve"> Mücevher</v>
          </cell>
          <cell r="N35">
            <v>1695393.03171</v>
          </cell>
        </row>
        <row r="36">
          <cell r="A36" t="str">
            <v xml:space="preserve"> Savunma ve Havacılık Sanayii</v>
          </cell>
          <cell r="N36">
            <v>796887.98687999998</v>
          </cell>
        </row>
        <row r="37">
          <cell r="A37" t="str">
            <v xml:space="preserve"> İklimlendirme Sanayii</v>
          </cell>
          <cell r="N37">
            <v>1820421.9777500001</v>
          </cell>
        </row>
        <row r="38">
          <cell r="A38" t="str">
            <v xml:space="preserve"> Diğer Sanayi Ürünleri</v>
          </cell>
          <cell r="N38">
            <v>56544.289570000001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11539415.137589999</v>
          </cell>
        </row>
        <row r="6">
          <cell r="A6" t="str">
            <v>.     A. BİTKİSEL ÜRÜNLER</v>
          </cell>
          <cell r="N6">
            <v>7819605.2815799993</v>
          </cell>
        </row>
        <row r="7">
          <cell r="A7" t="str">
            <v xml:space="preserve"> Hububat, Bakliyat, Yağlı Tohumlar ve Mamulleri </v>
          </cell>
          <cell r="N7">
            <v>3651223.5197299998</v>
          </cell>
        </row>
        <row r="8">
          <cell r="A8" t="str">
            <v xml:space="preserve"> Yaş Meyve ve Sebze  </v>
          </cell>
          <cell r="N8">
            <v>1075320.0024699999</v>
          </cell>
        </row>
        <row r="9">
          <cell r="A9" t="str">
            <v xml:space="preserve"> Meyve Sebze Mamulleri </v>
          </cell>
          <cell r="N9">
            <v>769129.68461</v>
          </cell>
        </row>
        <row r="10">
          <cell r="A10" t="str">
            <v xml:space="preserve"> Kuru Meyve ve Mamulleri  </v>
          </cell>
          <cell r="N10">
            <v>634122.69039</v>
          </cell>
        </row>
        <row r="11">
          <cell r="A11" t="str">
            <v xml:space="preserve"> Fındık ve Mamulleri </v>
          </cell>
          <cell r="N11">
            <v>971149.27706999995</v>
          </cell>
        </row>
        <row r="12">
          <cell r="A12" t="str">
            <v xml:space="preserve"> Zeytin ve Zeytinyağı </v>
          </cell>
          <cell r="N12">
            <v>182824.07873000001</v>
          </cell>
        </row>
        <row r="13">
          <cell r="A13" t="str">
            <v xml:space="preserve"> Tütün </v>
          </cell>
          <cell r="N13">
            <v>481466.36174000002</v>
          </cell>
        </row>
        <row r="14">
          <cell r="A14" t="str">
            <v xml:space="preserve"> Süs Bitkileri ve Mam.</v>
          </cell>
          <cell r="N14">
            <v>54369.666839999998</v>
          </cell>
        </row>
        <row r="15">
          <cell r="A15" t="str">
            <v>.     B. HAYVANSAL ÜRÜNLER</v>
          </cell>
          <cell r="N15">
            <v>1231905.6833800001</v>
          </cell>
        </row>
        <row r="16">
          <cell r="A16" t="str">
            <v xml:space="preserve"> Su Ürünleri ve Hayvansal Mamuller</v>
          </cell>
          <cell r="N16">
            <v>1231905.6833800001</v>
          </cell>
        </row>
        <row r="17">
          <cell r="A17" t="str">
            <v>.     C. AĞAÇ VE ORMAN ÜRÜNLERİ</v>
          </cell>
          <cell r="N17">
            <v>2487904.1726299999</v>
          </cell>
        </row>
        <row r="18">
          <cell r="A18" t="str">
            <v xml:space="preserve"> Mobilya,Kağıt ve Orman Ürünleri</v>
          </cell>
          <cell r="N18">
            <v>2487904.1726299999</v>
          </cell>
        </row>
        <row r="19">
          <cell r="A19" t="str">
            <v>.II. SANAYİ</v>
          </cell>
          <cell r="N19">
            <v>68809286.550740004</v>
          </cell>
        </row>
        <row r="20">
          <cell r="A20" t="str">
            <v>.     A. TARIMA DAYALI İŞLENMİŞ ÜRÜNLER</v>
          </cell>
          <cell r="N20">
            <v>6616318.5350099998</v>
          </cell>
        </row>
        <row r="21">
          <cell r="A21" t="str">
            <v xml:space="preserve"> Tekstil ve Hammaddeleri</v>
          </cell>
          <cell r="N21">
            <v>4587099.7402299996</v>
          </cell>
        </row>
        <row r="22">
          <cell r="A22" t="str">
            <v xml:space="preserve"> Deri ve Deri Mamulleri </v>
          </cell>
          <cell r="N22">
            <v>858387.3395</v>
          </cell>
        </row>
        <row r="23">
          <cell r="A23" t="str">
            <v xml:space="preserve"> Halı </v>
          </cell>
          <cell r="N23">
            <v>1170831.4552800001</v>
          </cell>
        </row>
        <row r="24">
          <cell r="A24" t="str">
            <v>.     B. KİMYEVİ MADDELER VE MAMÜLLERİ</v>
          </cell>
          <cell r="N24">
            <v>9104995.3236900009</v>
          </cell>
        </row>
        <row r="25">
          <cell r="A25" t="str">
            <v xml:space="preserve"> Kimyevi Maddeler ve Mamulleri  </v>
          </cell>
          <cell r="N25">
            <v>9104995.3236900009</v>
          </cell>
        </row>
        <row r="26">
          <cell r="A26" t="str">
            <v>.     C. SANAYİ MAMULLERİ</v>
          </cell>
          <cell r="N26">
            <v>53087972.692040004</v>
          </cell>
        </row>
        <row r="27">
          <cell r="A27" t="str">
            <v xml:space="preserve"> Hazırgiyim ve Konfeksiyon </v>
          </cell>
          <cell r="N27">
            <v>9680125.3930300009</v>
          </cell>
        </row>
        <row r="28">
          <cell r="A28" t="str">
            <v xml:space="preserve"> Otomotiv Endüstrisi</v>
          </cell>
          <cell r="N28">
            <v>16789438.008280002</v>
          </cell>
        </row>
        <row r="29">
          <cell r="A29" t="str">
            <v xml:space="preserve"> Gemi ve Yat</v>
          </cell>
          <cell r="N29">
            <v>733798.47279000003</v>
          </cell>
        </row>
        <row r="30">
          <cell r="A30" t="str">
            <v xml:space="preserve"> Elektrik Elektronik ve Hizmet</v>
          </cell>
          <cell r="N30">
            <v>5557536.3940399997</v>
          </cell>
        </row>
        <row r="31">
          <cell r="A31" t="str">
            <v xml:space="preserve"> Makine ve Aksamları</v>
          </cell>
          <cell r="N31">
            <v>3315676.8031500001</v>
          </cell>
        </row>
        <row r="32">
          <cell r="A32" t="str">
            <v xml:space="preserve"> Demir ve Demir Dışı Metaller </v>
          </cell>
          <cell r="N32">
            <v>3789163.1931599998</v>
          </cell>
        </row>
        <row r="33">
          <cell r="A33" t="str">
            <v xml:space="preserve"> Çelik</v>
          </cell>
          <cell r="N33">
            <v>6613275.2096199999</v>
          </cell>
        </row>
        <row r="34">
          <cell r="A34" t="str">
            <v xml:space="preserve"> Çimento Cam Seramik ve Toprak Ürünleri</v>
          </cell>
          <cell r="N34">
            <v>1553116.16643</v>
          </cell>
        </row>
        <row r="35">
          <cell r="A35" t="str">
            <v xml:space="preserve"> Mücevher</v>
          </cell>
          <cell r="N35">
            <v>1961013.5608999999</v>
          </cell>
        </row>
        <row r="36">
          <cell r="A36" t="str">
            <v xml:space="preserve"> Savunma ve Havacılık Sanayii</v>
          </cell>
          <cell r="N36">
            <v>907364.11470999999</v>
          </cell>
        </row>
        <row r="37">
          <cell r="A37" t="str">
            <v xml:space="preserve"> İklimlendirme Sanayii</v>
          </cell>
          <cell r="N37">
            <v>2123538.7605900001</v>
          </cell>
        </row>
        <row r="38">
          <cell r="A38" t="str">
            <v xml:space="preserve"> Diğer Sanayi Ürünleri</v>
          </cell>
          <cell r="N38">
            <v>63926.615339999997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13205225.255790001</v>
          </cell>
        </row>
        <row r="6">
          <cell r="A6" t="str">
            <v>.     A. BİTKİSEL ÜRÜNLER</v>
          </cell>
          <cell r="N6">
            <v>8885876.74474</v>
          </cell>
        </row>
        <row r="7">
          <cell r="A7" t="str">
            <v xml:space="preserve"> Hububat, Bakliyat, Yağlı Tohumlar ve Mamulleri </v>
          </cell>
          <cell r="N7">
            <v>4192885.34186</v>
          </cell>
        </row>
        <row r="8">
          <cell r="A8" t="str">
            <v xml:space="preserve"> Yaş Meyve ve Sebze  </v>
          </cell>
          <cell r="N8">
            <v>1176322.4374899999</v>
          </cell>
        </row>
        <row r="9">
          <cell r="A9" t="str">
            <v xml:space="preserve"> Meyve Sebze Mamulleri </v>
          </cell>
          <cell r="N9">
            <v>899829.09362000006</v>
          </cell>
        </row>
        <row r="10">
          <cell r="A10" t="str">
            <v xml:space="preserve"> Kuru Meyve ve Mamulleri  </v>
          </cell>
          <cell r="N10">
            <v>717167.42143999995</v>
          </cell>
        </row>
        <row r="11">
          <cell r="A11" t="str">
            <v xml:space="preserve"> Fındık ve Mamulleri </v>
          </cell>
          <cell r="N11">
            <v>1068728.95976</v>
          </cell>
        </row>
        <row r="12">
          <cell r="A12" t="str">
            <v xml:space="preserve"> Zeytin ve Zeytinyağı </v>
          </cell>
          <cell r="N12">
            <v>206855.87676000001</v>
          </cell>
        </row>
        <row r="13">
          <cell r="A13" t="str">
            <v xml:space="preserve"> Tütün </v>
          </cell>
          <cell r="N13">
            <v>564897.98843000003</v>
          </cell>
        </row>
        <row r="14">
          <cell r="A14" t="str">
            <v xml:space="preserve"> Süs Bitkileri ve Mam.</v>
          </cell>
          <cell r="N14">
            <v>59189.625379999998</v>
          </cell>
        </row>
        <row r="15">
          <cell r="A15" t="str">
            <v>.     B. HAYVANSAL ÜRÜNLER</v>
          </cell>
          <cell r="N15">
            <v>1442955.9466500001</v>
          </cell>
        </row>
        <row r="16">
          <cell r="A16" t="str">
            <v xml:space="preserve"> Su Ürünleri ve Hayvansal Mamuller</v>
          </cell>
          <cell r="N16">
            <v>1442955.9466500001</v>
          </cell>
        </row>
        <row r="17">
          <cell r="A17" t="str">
            <v>.     C. AĞAÇ VE ORMAN ÜRÜNLERİ</v>
          </cell>
          <cell r="N17">
            <v>2876392.5644</v>
          </cell>
        </row>
        <row r="18">
          <cell r="A18" t="str">
            <v xml:space="preserve"> Mobilya,Kağıt ve Orman Ürünleri</v>
          </cell>
          <cell r="N18">
            <v>2876392.5644</v>
          </cell>
        </row>
        <row r="19">
          <cell r="A19" t="str">
            <v>.II. SANAYİ</v>
          </cell>
          <cell r="N19">
            <v>79110372.879629999</v>
          </cell>
        </row>
        <row r="20">
          <cell r="A20" t="str">
            <v>.     A. TARIMA DAYALI İŞLENMİŞ ÜRÜNLER</v>
          </cell>
          <cell r="N20">
            <v>7693021.2787099993</v>
          </cell>
        </row>
        <row r="21">
          <cell r="A21" t="str">
            <v xml:space="preserve"> Tekstil ve Hammaddeleri</v>
          </cell>
          <cell r="N21">
            <v>5283193.8816299997</v>
          </cell>
        </row>
        <row r="22">
          <cell r="A22" t="str">
            <v xml:space="preserve"> Deri ve Deri Mamulleri </v>
          </cell>
          <cell r="N22">
            <v>1037117.38558</v>
          </cell>
        </row>
        <row r="23">
          <cell r="A23" t="str">
            <v xml:space="preserve"> Halı </v>
          </cell>
          <cell r="N23">
            <v>1372710.0115</v>
          </cell>
        </row>
        <row r="24">
          <cell r="A24" t="str">
            <v>.     B. KİMYEVİ MADDELER VE MAMÜLLERİ</v>
          </cell>
          <cell r="N24">
            <v>10561831.33409</v>
          </cell>
        </row>
        <row r="25">
          <cell r="A25" t="str">
            <v xml:space="preserve"> Kimyevi Maddeler ve Mamulleri  </v>
          </cell>
          <cell r="N25">
            <v>10561831.33409</v>
          </cell>
        </row>
        <row r="26">
          <cell r="A26" t="str">
            <v>.     C. SANAYİ MAMULLERİ</v>
          </cell>
          <cell r="N26">
            <v>60855520.266829997</v>
          </cell>
        </row>
        <row r="27">
          <cell r="A27" t="str">
            <v xml:space="preserve"> Hazırgiyim ve Konfeksiyon </v>
          </cell>
          <cell r="N27">
            <v>11356827.430600001</v>
          </cell>
        </row>
        <row r="28">
          <cell r="A28" t="str">
            <v xml:space="preserve"> Otomotiv Endüstrisi</v>
          </cell>
          <cell r="N28">
            <v>18624393.811749998</v>
          </cell>
        </row>
        <row r="29">
          <cell r="A29" t="str">
            <v xml:space="preserve"> Gemi ve Yat</v>
          </cell>
          <cell r="N29">
            <v>903960.78873999999</v>
          </cell>
        </row>
        <row r="30">
          <cell r="A30" t="str">
            <v xml:space="preserve"> Elektrik Elektronik ve Hizmet</v>
          </cell>
          <cell r="N30">
            <v>6527389.2462200001</v>
          </cell>
        </row>
        <row r="31">
          <cell r="A31" t="str">
            <v xml:space="preserve"> Makine ve Aksamları</v>
          </cell>
          <cell r="N31">
            <v>3879420.9330899999</v>
          </cell>
        </row>
        <row r="32">
          <cell r="A32" t="str">
            <v xml:space="preserve"> Demir ve Demir Dışı Metaller </v>
          </cell>
          <cell r="N32">
            <v>4396618.0400299998</v>
          </cell>
        </row>
        <row r="33">
          <cell r="A33" t="str">
            <v xml:space="preserve"> Çelik</v>
          </cell>
          <cell r="N33">
            <v>7461652.9863700001</v>
          </cell>
        </row>
        <row r="34">
          <cell r="A34" t="str">
            <v xml:space="preserve"> Çimento Cam Seramik ve Toprak Ürünleri</v>
          </cell>
          <cell r="N34">
            <v>1798181.64087</v>
          </cell>
        </row>
        <row r="35">
          <cell r="A35" t="str">
            <v xml:space="preserve"> Mücevher</v>
          </cell>
          <cell r="N35">
            <v>2284453.6408500001</v>
          </cell>
        </row>
        <row r="36">
          <cell r="A36" t="str">
            <v xml:space="preserve"> Savunma ve Havacılık Sanayii</v>
          </cell>
          <cell r="N36">
            <v>1066633.5321800001</v>
          </cell>
        </row>
        <row r="37">
          <cell r="A37" t="str">
            <v xml:space="preserve"> İklimlendirme Sanayii</v>
          </cell>
          <cell r="N37">
            <v>2484455.21924</v>
          </cell>
        </row>
        <row r="38">
          <cell r="A38" t="str">
            <v xml:space="preserve"> Diğer Sanayi Ürünleri</v>
          </cell>
          <cell r="N38">
            <v>71532.996889999995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14856409.39567</v>
          </cell>
        </row>
        <row r="6">
          <cell r="A6" t="str">
            <v>.     A. BİTKİSEL ÜRÜNLER</v>
          </cell>
          <cell r="N6">
            <v>10041031.82525</v>
          </cell>
        </row>
        <row r="7">
          <cell r="A7" t="str">
            <v xml:space="preserve"> Hububat, Bakliyat, Yağlı Tohumlar ve Mamulleri </v>
          </cell>
          <cell r="N7">
            <v>4666992.2563800002</v>
          </cell>
        </row>
        <row r="8">
          <cell r="A8" t="str">
            <v xml:space="preserve"> Yaş Meyve ve Sebze  </v>
          </cell>
          <cell r="N8">
            <v>1319319.8243199999</v>
          </cell>
        </row>
        <row r="9">
          <cell r="A9" t="str">
            <v xml:space="preserve"> Meyve Sebze Mamulleri </v>
          </cell>
          <cell r="N9">
            <v>1021554.55931</v>
          </cell>
        </row>
        <row r="10">
          <cell r="A10" t="str">
            <v xml:space="preserve"> Kuru Meyve ve Mamulleri  </v>
          </cell>
          <cell r="N10">
            <v>811147.29114999995</v>
          </cell>
        </row>
        <row r="11">
          <cell r="A11" t="str">
            <v xml:space="preserve"> Fındık ve Mamulleri </v>
          </cell>
          <cell r="N11">
            <v>1251763.7562500001</v>
          </cell>
        </row>
        <row r="12">
          <cell r="A12" t="str">
            <v xml:space="preserve"> Zeytin ve Zeytinyağı </v>
          </cell>
          <cell r="N12">
            <v>223270.36671</v>
          </cell>
        </row>
        <row r="13">
          <cell r="A13" t="str">
            <v xml:space="preserve"> Tütün </v>
          </cell>
          <cell r="N13">
            <v>683824.92877</v>
          </cell>
        </row>
        <row r="14">
          <cell r="A14" t="str">
            <v xml:space="preserve"> Süs Bitkileri ve Mam.</v>
          </cell>
          <cell r="N14">
            <v>63158.842360000002</v>
          </cell>
        </row>
        <row r="15">
          <cell r="A15" t="str">
            <v>.     B. HAYVANSAL ÜRÜNLER</v>
          </cell>
          <cell r="N15">
            <v>1628062.7525200001</v>
          </cell>
        </row>
        <row r="16">
          <cell r="A16" t="str">
            <v xml:space="preserve"> Su Ürünleri ve Hayvansal Mamuller</v>
          </cell>
          <cell r="N16">
            <v>1628062.7525200001</v>
          </cell>
        </row>
        <row r="17">
          <cell r="A17" t="str">
            <v>.     C. AĞAÇ VE ORMAN ÜRÜNLERİ</v>
          </cell>
          <cell r="N17">
            <v>3187314.8179000001</v>
          </cell>
        </row>
        <row r="18">
          <cell r="A18" t="str">
            <v xml:space="preserve"> Mobilya,Kağıt ve Orman Ürünleri</v>
          </cell>
          <cell r="N18">
            <v>3187314.8179000001</v>
          </cell>
        </row>
        <row r="19">
          <cell r="A19" t="str">
            <v>.II. SANAYİ</v>
          </cell>
          <cell r="N19">
            <v>88393618.87819998</v>
          </cell>
        </row>
        <row r="20">
          <cell r="A20" t="str">
            <v>.     A. TARIMA DAYALI İŞLENMİŞ ÜRÜNLER</v>
          </cell>
          <cell r="N20">
            <v>8636099.4682999998</v>
          </cell>
        </row>
        <row r="21">
          <cell r="A21" t="str">
            <v xml:space="preserve"> Tekstil ve Hammaddeleri</v>
          </cell>
          <cell r="N21">
            <v>5946624.3261000002</v>
          </cell>
        </row>
        <row r="22">
          <cell r="A22" t="str">
            <v xml:space="preserve"> Deri ve Deri Mamulleri </v>
          </cell>
          <cell r="N22">
            <v>1147855.48019</v>
          </cell>
        </row>
        <row r="23">
          <cell r="A23" t="str">
            <v xml:space="preserve"> Halı </v>
          </cell>
          <cell r="N23">
            <v>1541619.6620100001</v>
          </cell>
        </row>
        <row r="24">
          <cell r="A24" t="str">
            <v>.     B. KİMYEVİ MADDELER VE MAMÜLLERİ</v>
          </cell>
          <cell r="N24">
            <v>11837987.575719999</v>
          </cell>
        </row>
        <row r="25">
          <cell r="A25" t="str">
            <v xml:space="preserve"> Kimyevi Maddeler ve Mamulleri  </v>
          </cell>
          <cell r="N25">
            <v>11837987.575719999</v>
          </cell>
        </row>
        <row r="26">
          <cell r="A26" t="str">
            <v>.     C. SANAYİ MAMULLERİ</v>
          </cell>
          <cell r="N26">
            <v>67919531.834179983</v>
          </cell>
        </row>
        <row r="27">
          <cell r="A27" t="str">
            <v xml:space="preserve"> Hazırgiyim ve Konfeksiyon </v>
          </cell>
          <cell r="N27">
            <v>12649362.516100001</v>
          </cell>
        </row>
        <row r="28">
          <cell r="A28" t="str">
            <v xml:space="preserve"> Otomotiv Endüstrisi</v>
          </cell>
          <cell r="N28">
            <v>20772791.496649999</v>
          </cell>
        </row>
        <row r="29">
          <cell r="A29" t="str">
            <v xml:space="preserve"> Gemi ve Yat</v>
          </cell>
          <cell r="N29">
            <v>1005445.83757</v>
          </cell>
        </row>
        <row r="30">
          <cell r="A30" t="str">
            <v xml:space="preserve"> Elektrik Elektronik ve Hizmet</v>
          </cell>
          <cell r="N30">
            <v>7394473.0869199997</v>
          </cell>
        </row>
        <row r="31">
          <cell r="A31" t="str">
            <v xml:space="preserve"> Makine ve Aksamları</v>
          </cell>
          <cell r="N31">
            <v>4359893.0369800003</v>
          </cell>
        </row>
        <row r="32">
          <cell r="A32" t="str">
            <v xml:space="preserve"> Demir ve Demir Dışı Metaller </v>
          </cell>
          <cell r="N32">
            <v>4917900.6314000003</v>
          </cell>
        </row>
        <row r="33">
          <cell r="A33" t="str">
            <v xml:space="preserve"> Çelik</v>
          </cell>
          <cell r="N33">
            <v>8206340.10415</v>
          </cell>
        </row>
        <row r="34">
          <cell r="A34" t="str">
            <v xml:space="preserve"> Çimento Cam Seramik ve Toprak Ürünleri</v>
          </cell>
          <cell r="N34">
            <v>2003177.87314</v>
          </cell>
        </row>
        <row r="35">
          <cell r="A35" t="str">
            <v xml:space="preserve"> Mücevher</v>
          </cell>
          <cell r="N35">
            <v>2519175.2213499998</v>
          </cell>
        </row>
        <row r="36">
          <cell r="A36" t="str">
            <v xml:space="preserve"> Savunma ve Havacılık Sanayii</v>
          </cell>
          <cell r="N36">
            <v>1217881.6279800001</v>
          </cell>
        </row>
        <row r="37">
          <cell r="A37" t="str">
            <v xml:space="preserve"> İklimlendirme Sanayii</v>
          </cell>
          <cell r="N37">
            <v>2795562.56592</v>
          </cell>
        </row>
        <row r="38">
          <cell r="A38" t="str">
            <v xml:space="preserve"> Diğer Sanayi Ürünleri</v>
          </cell>
          <cell r="N38">
            <v>77527.836020000002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16036762.877902001</v>
          </cell>
        </row>
        <row r="6">
          <cell r="A6" t="str">
            <v>.     A. BİTKİSEL ÜRÜNLER</v>
          </cell>
          <cell r="N6">
            <v>12227122.512048002</v>
          </cell>
        </row>
        <row r="7">
          <cell r="A7" t="str">
            <v xml:space="preserve"> Hububat, Bakliyat, Yağlı Tohumlar ve Mamulleri </v>
          </cell>
          <cell r="N7">
            <v>7332302.0069070002</v>
          </cell>
        </row>
        <row r="8">
          <cell r="A8" t="str">
            <v xml:space="preserve"> Yaş Meyve ve Sebze  </v>
          </cell>
          <cell r="N8">
            <v>2711960.20725</v>
          </cell>
        </row>
        <row r="9">
          <cell r="A9" t="str">
            <v xml:space="preserve"> Meyve Sebze Mamulleri </v>
          </cell>
          <cell r="N9">
            <v>1357052.6103040001</v>
          </cell>
        </row>
        <row r="10">
          <cell r="A10" t="str">
            <v xml:space="preserve"> Kuru Meyve ve Mamulleri  </v>
          </cell>
          <cell r="N10">
            <v>386810.232525</v>
          </cell>
        </row>
        <row r="11">
          <cell r="A11" t="str">
            <v xml:space="preserve"> Fındık ve Mamulleri </v>
          </cell>
          <cell r="N11">
            <v>210218.25643000001</v>
          </cell>
        </row>
        <row r="12">
          <cell r="A12" t="str">
            <v xml:space="preserve"> Zeytin ve Zeytinyağı </v>
          </cell>
          <cell r="N12">
            <v>88741.233550000004</v>
          </cell>
        </row>
        <row r="13">
          <cell r="A13" t="str">
            <v xml:space="preserve"> Tütün </v>
          </cell>
          <cell r="N13">
            <v>102286.29881199999</v>
          </cell>
        </row>
        <row r="14">
          <cell r="A14" t="str">
            <v xml:space="preserve"> Süs Bitkileri ve Mam.</v>
          </cell>
          <cell r="N14">
            <v>37751.666270000002</v>
          </cell>
        </row>
        <row r="15">
          <cell r="A15" t="str">
            <v>.     B. HAYVANSAL ÜRÜNLER</v>
          </cell>
          <cell r="N15">
            <v>957145.97389000002</v>
          </cell>
        </row>
        <row r="16">
          <cell r="A16" t="str">
            <v xml:space="preserve"> Su Ürünleri ve Hayvansal Mamuller</v>
          </cell>
          <cell r="N16">
            <v>957145.97389000002</v>
          </cell>
        </row>
        <row r="17">
          <cell r="A17" t="str">
            <v>.     C. AĞAÇ VE ORMAN ÜRÜNLERİ</v>
          </cell>
          <cell r="N17">
            <v>2852494.3919640002</v>
          </cell>
        </row>
        <row r="18">
          <cell r="A18" t="str">
            <v xml:space="preserve"> Mobilya,Kağıt ve Orman Ürünleri</v>
          </cell>
          <cell r="N18">
            <v>2852494.3919640002</v>
          </cell>
        </row>
        <row r="19">
          <cell r="A19" t="str">
            <v>.II. SANAYİ</v>
          </cell>
          <cell r="N19">
            <v>59053108.341828994</v>
          </cell>
        </row>
        <row r="20">
          <cell r="A20" t="str">
            <v>.     A. TARIMA DAYALI İŞLENMİŞ ÜRÜNLER</v>
          </cell>
          <cell r="N20">
            <v>2217463.6483120001</v>
          </cell>
        </row>
        <row r="21">
          <cell r="A21" t="str">
            <v xml:space="preserve"> Tekstil ve Hammaddeleri</v>
          </cell>
          <cell r="N21">
            <v>1518721.699523</v>
          </cell>
        </row>
        <row r="22">
          <cell r="A22" t="str">
            <v xml:space="preserve"> Deri ve Deri Mamulleri </v>
          </cell>
          <cell r="N22">
            <v>116625.812772</v>
          </cell>
        </row>
        <row r="23">
          <cell r="A23" t="str">
            <v xml:space="preserve"> Halı </v>
          </cell>
          <cell r="N23">
            <v>582116.13601699995</v>
          </cell>
        </row>
        <row r="24">
          <cell r="A24" t="str">
            <v>.     B. KİMYEVİ MADDELER VE MAMÜLLERİ</v>
          </cell>
          <cell r="N24">
            <v>15555583.585921001</v>
          </cell>
        </row>
        <row r="25">
          <cell r="A25" t="str">
            <v xml:space="preserve"> Kimyevi Maddeler ve Mamulleri  </v>
          </cell>
          <cell r="N25">
            <v>15555583.585921001</v>
          </cell>
        </row>
        <row r="26">
          <cell r="A26" t="str">
            <v>.     C. SANAYİ MAMULLERİ</v>
          </cell>
          <cell r="N26">
            <v>41280061.107595995</v>
          </cell>
        </row>
        <row r="27">
          <cell r="A27" t="str">
            <v xml:space="preserve"> Hazırgiyim ve Konfeksiyon </v>
          </cell>
          <cell r="N27">
            <v>950169.36630300002</v>
          </cell>
        </row>
        <row r="28">
          <cell r="A28" t="str">
            <v xml:space="preserve"> Otomotiv Endüstrisi</v>
          </cell>
          <cell r="N28">
            <v>3389808.1468179999</v>
          </cell>
        </row>
        <row r="29">
          <cell r="A29" t="str">
            <v xml:space="preserve"> Gemi ve Yat</v>
          </cell>
          <cell r="N29">
            <v>338780.97665999999</v>
          </cell>
        </row>
        <row r="30">
          <cell r="A30" t="str">
            <v xml:space="preserve"> Elektrik Elektronik ve Hizmet</v>
          </cell>
          <cell r="N30">
            <v>2191223.5510829999</v>
          </cell>
        </row>
        <row r="31">
          <cell r="A31" t="str">
            <v xml:space="preserve"> Makine ve Aksamları</v>
          </cell>
          <cell r="N31">
            <v>882102.99266400002</v>
          </cell>
        </row>
        <row r="32">
          <cell r="A32" t="str">
            <v xml:space="preserve"> Demir ve Demir Dışı Metaller </v>
          </cell>
          <cell r="N32">
            <v>1513547.9325939999</v>
          </cell>
        </row>
        <row r="33">
          <cell r="A33" t="str">
            <v xml:space="preserve"> Çelik</v>
          </cell>
          <cell r="N33">
            <v>14609147.998229001</v>
          </cell>
        </row>
        <row r="34">
          <cell r="A34" t="str">
            <v xml:space="preserve"> Çimento Cam Seramik ve Toprak Ürünleri</v>
          </cell>
          <cell r="N34">
            <v>16588368.055469001</v>
          </cell>
        </row>
        <row r="35">
          <cell r="A35" t="str">
            <v xml:space="preserve"> Mücevher</v>
          </cell>
          <cell r="N35">
            <v>3827.5390170000001</v>
          </cell>
        </row>
        <row r="36">
          <cell r="A36" t="str">
            <v xml:space="preserve"> Savunma ve Havacılık Sanayii</v>
          </cell>
          <cell r="N36">
            <v>35345.376966999997</v>
          </cell>
        </row>
        <row r="37">
          <cell r="A37" t="str">
            <v xml:space="preserve"> İklimlendirme Sanayii</v>
          </cell>
          <cell r="N37">
            <v>764022.057164</v>
          </cell>
        </row>
        <row r="38">
          <cell r="A38" t="str">
            <v xml:space="preserve"> Diğer Sanayi Ürünleri</v>
          </cell>
          <cell r="N38">
            <v>13717.114627999999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19109228.554650001</v>
          </cell>
        </row>
        <row r="6">
          <cell r="A6" t="str">
            <v>.     A. BİTKİSEL ÜRÜNLER</v>
          </cell>
          <cell r="N6">
            <v>13067486.48392</v>
          </cell>
        </row>
        <row r="7">
          <cell r="A7" t="str">
            <v xml:space="preserve"> Hububat, Bakliyat, Yağlı Tohumlar ve Mamulleri </v>
          </cell>
          <cell r="N7">
            <v>5810290.2252799999</v>
          </cell>
        </row>
        <row r="8">
          <cell r="A8" t="str">
            <v xml:space="preserve"> Yaş Meyve ve Sebze  </v>
          </cell>
          <cell r="N8">
            <v>1872400.87892</v>
          </cell>
        </row>
        <row r="9">
          <cell r="A9" t="str">
            <v xml:space="preserve"> Meyve Sebze Mamulleri </v>
          </cell>
          <cell r="N9">
            <v>1299268.8360599999</v>
          </cell>
        </row>
        <row r="10">
          <cell r="A10" t="str">
            <v xml:space="preserve"> Kuru Meyve ve Mamulleri  </v>
          </cell>
          <cell r="N10">
            <v>1150988.06864</v>
          </cell>
        </row>
        <row r="11">
          <cell r="A11" t="str">
            <v xml:space="preserve"> Fındık ve Mamulleri </v>
          </cell>
          <cell r="N11">
            <v>1710749.25697</v>
          </cell>
        </row>
        <row r="12">
          <cell r="A12" t="str">
            <v xml:space="preserve"> Zeytin ve Zeytinyağı </v>
          </cell>
          <cell r="N12">
            <v>279335.10102</v>
          </cell>
        </row>
        <row r="13">
          <cell r="A13" t="str">
            <v xml:space="preserve"> Tütün </v>
          </cell>
          <cell r="N13">
            <v>869980.50144000002</v>
          </cell>
        </row>
        <row r="14">
          <cell r="A14" t="str">
            <v xml:space="preserve"> Süs Bitkileri ve Mam.</v>
          </cell>
          <cell r="N14">
            <v>74473.615590000001</v>
          </cell>
        </row>
        <row r="15">
          <cell r="A15" t="str">
            <v>.     B. HAYVANSAL ÜRÜNLER</v>
          </cell>
          <cell r="N15">
            <v>2038896.67508</v>
          </cell>
        </row>
        <row r="16">
          <cell r="A16" t="str">
            <v xml:space="preserve"> Su Ürünleri ve Hayvansal Mamuller</v>
          </cell>
          <cell r="N16">
            <v>2038896.67508</v>
          </cell>
        </row>
        <row r="17">
          <cell r="A17" t="str">
            <v>.     C. AĞAÇ VE ORMAN ÜRÜNLERİ</v>
          </cell>
          <cell r="N17">
            <v>4002845.3956499998</v>
          </cell>
        </row>
        <row r="18">
          <cell r="A18" t="str">
            <v xml:space="preserve"> Mobilya,Kağıt ve Orman Ürünleri</v>
          </cell>
          <cell r="N18">
            <v>4002845.3956499998</v>
          </cell>
        </row>
        <row r="19">
          <cell r="A19" t="str">
            <v>.II. SANAYİ</v>
          </cell>
          <cell r="N19">
            <v>110405169.27765001</v>
          </cell>
        </row>
        <row r="20">
          <cell r="A20" t="str">
            <v>.     A. TARIMA DAYALI İŞLENMİŞ ÜRÜNLER</v>
          </cell>
          <cell r="N20">
            <v>10774802.842979999</v>
          </cell>
        </row>
        <row r="21">
          <cell r="A21" t="str">
            <v xml:space="preserve"> Tekstil ve Hammaddeleri</v>
          </cell>
          <cell r="N21">
            <v>7409260.6673100004</v>
          </cell>
        </row>
        <row r="22">
          <cell r="A22" t="str">
            <v xml:space="preserve"> Deri ve Deri Mamulleri </v>
          </cell>
          <cell r="N22">
            <v>1400462.52043</v>
          </cell>
        </row>
        <row r="23">
          <cell r="A23" t="str">
            <v xml:space="preserve"> Halı </v>
          </cell>
          <cell r="N23">
            <v>1965079.65524</v>
          </cell>
        </row>
        <row r="24">
          <cell r="A24" t="str">
            <v>.     B. KİMYEVİ MADDELER VE MAMÜLLERİ</v>
          </cell>
          <cell r="N24">
            <v>14672486.41399</v>
          </cell>
        </row>
        <row r="25">
          <cell r="A25" t="str">
            <v xml:space="preserve"> Kimyevi Maddeler ve Mamulleri  </v>
          </cell>
          <cell r="N25">
            <v>14672486.41399</v>
          </cell>
        </row>
        <row r="26">
          <cell r="A26" t="str">
            <v>.     C. SANAYİ MAMULLERİ</v>
          </cell>
          <cell r="N26">
            <v>84957880.02068001</v>
          </cell>
        </row>
        <row r="27">
          <cell r="A27" t="str">
            <v xml:space="preserve"> Hazırgiyim ve Konfeksiyon </v>
          </cell>
          <cell r="N27">
            <v>15611866.83859</v>
          </cell>
        </row>
        <row r="28">
          <cell r="A28" t="str">
            <v xml:space="preserve"> Otomotiv Endüstrisi</v>
          </cell>
          <cell r="N28">
            <v>26045475.113400001</v>
          </cell>
        </row>
        <row r="29">
          <cell r="A29" t="str">
            <v xml:space="preserve"> Gemi ve Yat</v>
          </cell>
          <cell r="N29">
            <v>1217203.49868</v>
          </cell>
        </row>
        <row r="30">
          <cell r="A30" t="str">
            <v xml:space="preserve"> Elektrik Elektronik ve Hizmet</v>
          </cell>
          <cell r="N30">
            <v>9411576.8784699999</v>
          </cell>
        </row>
        <row r="31">
          <cell r="A31" t="str">
            <v xml:space="preserve"> Makine ve Aksamları</v>
          </cell>
          <cell r="N31">
            <v>5481373.2854199996</v>
          </cell>
        </row>
        <row r="32">
          <cell r="A32" t="str">
            <v xml:space="preserve"> Demir ve Demir Dışı Metaller </v>
          </cell>
          <cell r="N32">
            <v>6186733.8750700001</v>
          </cell>
        </row>
        <row r="33">
          <cell r="A33" t="str">
            <v xml:space="preserve"> Çelik</v>
          </cell>
          <cell r="N33">
            <v>10319460.006589999</v>
          </cell>
        </row>
        <row r="34">
          <cell r="A34" t="str">
            <v xml:space="preserve"> Çimento Cam Seramik ve Toprak Ürünleri</v>
          </cell>
          <cell r="N34">
            <v>2470846.89915</v>
          </cell>
        </row>
        <row r="35">
          <cell r="A35" t="str">
            <v xml:space="preserve"> Mücevher</v>
          </cell>
          <cell r="N35">
            <v>3016162.4730000002</v>
          </cell>
        </row>
        <row r="36">
          <cell r="A36" t="str">
            <v xml:space="preserve"> Savunma ve Havacılık Sanayii</v>
          </cell>
          <cell r="N36">
            <v>1536237.5862400001</v>
          </cell>
        </row>
        <row r="37">
          <cell r="A37" t="str">
            <v xml:space="preserve"> İklimlendirme Sanayii</v>
          </cell>
          <cell r="N37">
            <v>3563551.0140800001</v>
          </cell>
        </row>
        <row r="38">
          <cell r="A38" t="str">
            <v xml:space="preserve"> Diğer Sanayi Ürünleri</v>
          </cell>
          <cell r="N38">
            <v>97392.551990000007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21235089.413479999</v>
          </cell>
        </row>
        <row r="6">
          <cell r="A6" t="str">
            <v>.     A. BİTKİSEL ÜRÜNLER</v>
          </cell>
          <cell r="N6">
            <v>14527697.561229998</v>
          </cell>
        </row>
        <row r="7">
          <cell r="A7" t="str">
            <v xml:space="preserve"> Hububat, Bakliyat, Yağlı Tohumlar ve Mamulleri </v>
          </cell>
          <cell r="N7">
            <v>6372511.97181</v>
          </cell>
        </row>
        <row r="8">
          <cell r="A8" t="str">
            <v xml:space="preserve"> Yaş Meyve ve Sebze  </v>
          </cell>
          <cell r="N8">
            <v>2231391.3826899999</v>
          </cell>
        </row>
        <row r="9">
          <cell r="A9" t="str">
            <v xml:space="preserve"> Meyve Sebze Mamulleri </v>
          </cell>
          <cell r="N9">
            <v>1416697.65876</v>
          </cell>
        </row>
        <row r="10">
          <cell r="A10" t="str">
            <v xml:space="preserve"> Kuru Meyve ve Mamulleri  </v>
          </cell>
          <cell r="N10">
            <v>1282238.48587</v>
          </cell>
        </row>
        <row r="11">
          <cell r="A11" t="str">
            <v xml:space="preserve"> Fındık ve Mamulleri </v>
          </cell>
          <cell r="N11">
            <v>1868308.7056799999</v>
          </cell>
        </row>
        <row r="12">
          <cell r="A12" t="str">
            <v xml:space="preserve"> Zeytin ve Zeytinyağı </v>
          </cell>
          <cell r="N12">
            <v>323075.79476999998</v>
          </cell>
        </row>
        <row r="13">
          <cell r="A13" t="str">
            <v xml:space="preserve"> Tütün </v>
          </cell>
          <cell r="N13">
            <v>948665.35522000003</v>
          </cell>
        </row>
        <row r="14">
          <cell r="A14" t="str">
            <v xml:space="preserve"> Süs Bitkileri ve Mam.</v>
          </cell>
          <cell r="N14">
            <v>84808.206430000006</v>
          </cell>
        </row>
        <row r="15">
          <cell r="A15" t="str">
            <v>.     B. HAYVANSAL ÜRÜNLER</v>
          </cell>
          <cell r="N15">
            <v>2260996.2312699999</v>
          </cell>
        </row>
        <row r="16">
          <cell r="A16" t="str">
            <v xml:space="preserve"> Su Ürünleri ve Hayvansal Mamuller</v>
          </cell>
          <cell r="N16">
            <v>2260996.2312699999</v>
          </cell>
        </row>
        <row r="17">
          <cell r="A17" t="str">
            <v>.     C. AĞAÇ VE ORMAN ÜRÜNLERİ</v>
          </cell>
          <cell r="N17">
            <v>4446395.6209800001</v>
          </cell>
        </row>
        <row r="18">
          <cell r="A18" t="str">
            <v xml:space="preserve"> Mobilya,Kağıt ve Orman Ürünleri</v>
          </cell>
          <cell r="N18">
            <v>4446395.6209800001</v>
          </cell>
        </row>
        <row r="19">
          <cell r="A19" t="str">
            <v>.II. SANAYİ</v>
          </cell>
          <cell r="N19">
            <v>121392772.69238999</v>
          </cell>
        </row>
        <row r="20">
          <cell r="A20" t="str">
            <v>.     A. TARIMA DAYALI İŞLENMİŞ ÜRÜNLER</v>
          </cell>
          <cell r="N20">
            <v>11786741.218870001</v>
          </cell>
        </row>
        <row r="21">
          <cell r="A21" t="str">
            <v xml:space="preserve"> Tekstil ve Hammaddeleri</v>
          </cell>
          <cell r="N21">
            <v>8101820.8743000003</v>
          </cell>
        </row>
        <row r="22">
          <cell r="A22" t="str">
            <v xml:space="preserve"> Deri ve Deri Mamulleri </v>
          </cell>
          <cell r="N22">
            <v>1519231.4822499999</v>
          </cell>
        </row>
        <row r="23">
          <cell r="A23" t="str">
            <v xml:space="preserve"> Halı </v>
          </cell>
          <cell r="N23">
            <v>2165688.8623199998</v>
          </cell>
        </row>
        <row r="24">
          <cell r="A24" t="str">
            <v>.     B. KİMYEVİ MADDELER VE MAMÜLLERİ</v>
          </cell>
          <cell r="N24">
            <v>16042218.11562</v>
          </cell>
        </row>
        <row r="25">
          <cell r="A25" t="str">
            <v xml:space="preserve"> Kimyevi Maddeler ve Mamulleri  </v>
          </cell>
          <cell r="N25">
            <v>16042218.11562</v>
          </cell>
        </row>
        <row r="26">
          <cell r="A26" t="str">
            <v>.     C. SANAYİ MAMULLERİ</v>
          </cell>
          <cell r="N26">
            <v>93563813.357899994</v>
          </cell>
        </row>
        <row r="27">
          <cell r="A27" t="str">
            <v xml:space="preserve"> Hazırgiyim ve Konfeksiyon </v>
          </cell>
          <cell r="N27">
            <v>17045360.343710002</v>
          </cell>
        </row>
        <row r="28">
          <cell r="A28" t="str">
            <v xml:space="preserve"> Otomotiv Endüstrisi</v>
          </cell>
          <cell r="N28">
            <v>28534556.33041</v>
          </cell>
        </row>
        <row r="29">
          <cell r="A29" t="str">
            <v xml:space="preserve"> Gemi ve Yat</v>
          </cell>
          <cell r="N29">
            <v>1338158.41316</v>
          </cell>
        </row>
        <row r="30">
          <cell r="A30" t="str">
            <v xml:space="preserve"> Elektrik Elektronik ve Hizmet</v>
          </cell>
          <cell r="N30">
            <v>10500495.428929999</v>
          </cell>
        </row>
        <row r="31">
          <cell r="A31" t="str">
            <v xml:space="preserve"> Makine ve Aksamları</v>
          </cell>
          <cell r="N31">
            <v>6085453.4226399995</v>
          </cell>
        </row>
        <row r="32">
          <cell r="A32" t="str">
            <v xml:space="preserve"> Demir ve Demir Dışı Metaller </v>
          </cell>
          <cell r="N32">
            <v>6812164.2595499996</v>
          </cell>
        </row>
        <row r="33">
          <cell r="A33" t="str">
            <v xml:space="preserve"> Çelik</v>
          </cell>
          <cell r="N33">
            <v>11471943.541440001</v>
          </cell>
        </row>
        <row r="34">
          <cell r="A34" t="str">
            <v xml:space="preserve"> Çimento Cam Seramik ve Toprak Ürünleri</v>
          </cell>
          <cell r="N34">
            <v>2706819.7117499998</v>
          </cell>
        </row>
        <row r="35">
          <cell r="A35" t="str">
            <v xml:space="preserve"> Mücevher</v>
          </cell>
          <cell r="N35">
            <v>3295816.59039</v>
          </cell>
        </row>
        <row r="36">
          <cell r="A36" t="str">
            <v xml:space="preserve"> Savunma ve Havacılık Sanayii</v>
          </cell>
          <cell r="N36">
            <v>1739452.7109000001</v>
          </cell>
        </row>
        <row r="37">
          <cell r="A37" t="str">
            <v xml:space="preserve"> İklimlendirme Sanayii</v>
          </cell>
          <cell r="N37">
            <v>3921347.7045</v>
          </cell>
        </row>
        <row r="38">
          <cell r="A38" t="str">
            <v xml:space="preserve"> Diğer Sanayi Ürünleri</v>
          </cell>
          <cell r="N38">
            <v>112244.90052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tabSelected="1" zoomScale="90" zoomScaleNormal="90" workbookViewId="0">
      <selection activeCell="F16" sqref="F16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62" t="s">
        <v>104</v>
      </c>
      <c r="B1" s="65" t="s">
        <v>105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6" ht="15" customHeight="1" x14ac:dyDescent="0.2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3.5" thickBot="1" x14ac:dyDescent="0.25">
      <c r="A3" s="61"/>
      <c r="B3" s="60" t="s">
        <v>104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27"/>
    </row>
    <row r="4" spans="1:16" s="55" customFormat="1" ht="15.95" customHeight="1" thickBot="1" x14ac:dyDescent="0.3">
      <c r="A4" s="59" t="s">
        <v>103</v>
      </c>
      <c r="B4" s="58" t="s">
        <v>102</v>
      </c>
      <c r="C4" s="58" t="s">
        <v>101</v>
      </c>
      <c r="D4" s="58" t="s">
        <v>100</v>
      </c>
      <c r="E4" s="58" t="s">
        <v>99</v>
      </c>
      <c r="F4" s="58" t="s">
        <v>98</v>
      </c>
      <c r="G4" s="58" t="s">
        <v>97</v>
      </c>
      <c r="H4" s="58" t="s">
        <v>96</v>
      </c>
      <c r="I4" s="58" t="s">
        <v>95</v>
      </c>
      <c r="J4" s="58" t="s">
        <v>94</v>
      </c>
      <c r="K4" s="58" t="s">
        <v>93</v>
      </c>
      <c r="L4" s="58" t="s">
        <v>92</v>
      </c>
      <c r="M4" s="58" t="s">
        <v>91</v>
      </c>
      <c r="N4" s="57" t="s">
        <v>90</v>
      </c>
      <c r="O4" s="56"/>
    </row>
    <row r="5" spans="1:16" ht="15.95" customHeight="1" thickTop="1" x14ac:dyDescent="0.25">
      <c r="A5" s="50" t="s">
        <v>60</v>
      </c>
      <c r="B5" s="54">
        <f t="shared" ref="B5:N5" si="0">B6+B15+B17</f>
        <v>1652170.4541399996</v>
      </c>
      <c r="C5" s="54">
        <f t="shared" si="0"/>
        <v>1662846.8152899998</v>
      </c>
      <c r="D5" s="54">
        <f t="shared" si="0"/>
        <v>1866126.1565100001</v>
      </c>
      <c r="E5" s="54">
        <f t="shared" si="0"/>
        <v>1609152.16536</v>
      </c>
      <c r="F5" s="54">
        <f t="shared" si="0"/>
        <v>1675542.4159599999</v>
      </c>
      <c r="G5" s="54">
        <f t="shared" si="0"/>
        <v>1596589.8890400003</v>
      </c>
      <c r="H5" s="54">
        <f t="shared" si="0"/>
        <v>1469569.1061599997</v>
      </c>
      <c r="I5" s="54">
        <f t="shared" si="0"/>
        <v>1666204.31546</v>
      </c>
      <c r="J5" s="54">
        <f t="shared" si="0"/>
        <v>1646904.3030899998</v>
      </c>
      <c r="K5" s="54">
        <f t="shared" si="0"/>
        <v>2086678.9480599998</v>
      </c>
      <c r="L5" s="54">
        <f t="shared" si="0"/>
        <v>2167351.2024100004</v>
      </c>
      <c r="M5" s="54">
        <f t="shared" si="0"/>
        <v>2135953.642</v>
      </c>
      <c r="N5" s="53">
        <f t="shared" si="0"/>
        <v>21235089.413479999</v>
      </c>
      <c r="O5" s="27"/>
    </row>
    <row r="6" spans="1:16" s="51" customFormat="1" ht="15.95" customHeight="1" x14ac:dyDescent="0.25">
      <c r="A6" s="40" t="s">
        <v>59</v>
      </c>
      <c r="B6" s="39">
        <f t="shared" ref="B6:N6" si="1">B7+B8+B9+B10+B11+B12+B13+B14</f>
        <v>1169931.7158999997</v>
      </c>
      <c r="C6" s="39">
        <f t="shared" si="1"/>
        <v>1161937.10748</v>
      </c>
      <c r="D6" s="39">
        <f t="shared" si="1"/>
        <v>1290427.6335700001</v>
      </c>
      <c r="E6" s="39">
        <f t="shared" si="1"/>
        <v>1075836.0048799999</v>
      </c>
      <c r="F6" s="39">
        <f t="shared" si="1"/>
        <v>1120637.7373899999</v>
      </c>
      <c r="G6" s="39">
        <f t="shared" si="1"/>
        <v>1058185.7357200002</v>
      </c>
      <c r="H6" s="39">
        <f t="shared" si="1"/>
        <v>937310.10572999984</v>
      </c>
      <c r="I6" s="39">
        <f t="shared" si="1"/>
        <v>1066332.75137</v>
      </c>
      <c r="J6" s="39">
        <f t="shared" si="1"/>
        <v>1152323.9280999999</v>
      </c>
      <c r="K6" s="39">
        <f t="shared" si="1"/>
        <v>1494233.0460799998</v>
      </c>
      <c r="L6" s="39">
        <f t="shared" si="1"/>
        <v>1534877.5635200003</v>
      </c>
      <c r="M6" s="39">
        <f t="shared" si="1"/>
        <v>1465664.2314900002</v>
      </c>
      <c r="N6" s="38">
        <f t="shared" si="1"/>
        <v>14527697.561229998</v>
      </c>
      <c r="O6" s="52"/>
    </row>
    <row r="7" spans="1:16" ht="15.95" customHeight="1" x14ac:dyDescent="0.2">
      <c r="A7" s="37" t="s">
        <v>89</v>
      </c>
      <c r="B7" s="36">
        <v>523301.51370000001</v>
      </c>
      <c r="C7" s="36">
        <v>556350.54134</v>
      </c>
      <c r="D7" s="36">
        <v>622260.37211</v>
      </c>
      <c r="E7" s="36">
        <v>523476.74482999998</v>
      </c>
      <c r="F7" s="36">
        <v>528449.20447999996</v>
      </c>
      <c r="G7" s="36">
        <v>466287.96818999999</v>
      </c>
      <c r="H7" s="36">
        <v>429494.05974</v>
      </c>
      <c r="I7" s="36">
        <v>541693.87444000004</v>
      </c>
      <c r="J7" s="36">
        <v>474104.71794</v>
      </c>
      <c r="K7" s="36">
        <v>577278.03134999995</v>
      </c>
      <c r="L7" s="36">
        <v>567167.28060000006</v>
      </c>
      <c r="M7" s="36">
        <v>562647.66309000005</v>
      </c>
      <c r="N7" s="44">
        <v>6372511.97181</v>
      </c>
      <c r="O7" s="27"/>
    </row>
    <row r="8" spans="1:16" ht="15.95" customHeight="1" x14ac:dyDescent="0.2">
      <c r="A8" s="37" t="s">
        <v>88</v>
      </c>
      <c r="B8" s="36">
        <v>193163.39233</v>
      </c>
      <c r="C8" s="36">
        <v>168162.27752</v>
      </c>
      <c r="D8" s="36">
        <v>154358.60445000001</v>
      </c>
      <c r="E8" s="36">
        <v>119339.19317</v>
      </c>
      <c r="F8" s="36">
        <v>128821.77258</v>
      </c>
      <c r="G8" s="36">
        <v>190398.62396</v>
      </c>
      <c r="H8" s="36">
        <v>120608.26383</v>
      </c>
      <c r="I8" s="36">
        <v>101085.52365</v>
      </c>
      <c r="J8" s="36">
        <v>142896.14631000001</v>
      </c>
      <c r="K8" s="36">
        <v>232112.15023</v>
      </c>
      <c r="L8" s="36">
        <v>320718.15072999999</v>
      </c>
      <c r="M8" s="36">
        <v>359727.28392999998</v>
      </c>
      <c r="N8" s="44">
        <v>2231391.3826899999</v>
      </c>
      <c r="O8" s="27"/>
    </row>
    <row r="9" spans="1:16" ht="15.95" customHeight="1" x14ac:dyDescent="0.2">
      <c r="A9" s="37" t="s">
        <v>87</v>
      </c>
      <c r="B9" s="36">
        <v>98614.026859999998</v>
      </c>
      <c r="C9" s="36">
        <v>100791.01846000001</v>
      </c>
      <c r="D9" s="36">
        <v>123925.27827</v>
      </c>
      <c r="E9" s="36">
        <v>106739.39214</v>
      </c>
      <c r="F9" s="36">
        <v>113795.82670000001</v>
      </c>
      <c r="G9" s="36">
        <v>110971.99606</v>
      </c>
      <c r="H9" s="36">
        <v>113951.37978</v>
      </c>
      <c r="I9" s="36">
        <v>130624.32021000001</v>
      </c>
      <c r="J9" s="36">
        <v>121452.17776000001</v>
      </c>
      <c r="K9" s="36">
        <v>142959.41991999999</v>
      </c>
      <c r="L9" s="36">
        <v>135104.28411000001</v>
      </c>
      <c r="M9" s="36">
        <v>117768.53849000001</v>
      </c>
      <c r="N9" s="44">
        <v>1416697.65876</v>
      </c>
      <c r="O9" s="27"/>
    </row>
    <row r="10" spans="1:16" ht="15.95" customHeight="1" x14ac:dyDescent="0.2">
      <c r="A10" s="37" t="s">
        <v>86</v>
      </c>
      <c r="B10" s="36">
        <v>96331.293539999999</v>
      </c>
      <c r="C10" s="36">
        <v>90408.284830000004</v>
      </c>
      <c r="D10" s="36">
        <v>114507.19144</v>
      </c>
      <c r="E10" s="36">
        <v>97193.598150000005</v>
      </c>
      <c r="F10" s="36">
        <v>96648.830149999994</v>
      </c>
      <c r="G10" s="36">
        <v>75754.450440000001</v>
      </c>
      <c r="H10" s="36">
        <v>62706.864430000001</v>
      </c>
      <c r="I10" s="36">
        <v>83242.214559999993</v>
      </c>
      <c r="J10" s="36">
        <v>93906.195189999999</v>
      </c>
      <c r="K10" s="36">
        <v>176765.63467</v>
      </c>
      <c r="L10" s="36">
        <v>163027.04092</v>
      </c>
      <c r="M10" s="36">
        <v>131746.88755000001</v>
      </c>
      <c r="N10" s="44">
        <v>1282238.48587</v>
      </c>
      <c r="O10" s="27"/>
    </row>
    <row r="11" spans="1:16" ht="15.95" customHeight="1" x14ac:dyDescent="0.2">
      <c r="A11" s="37" t="s">
        <v>85</v>
      </c>
      <c r="B11" s="36">
        <v>153847.91657</v>
      </c>
      <c r="C11" s="36">
        <v>151901.18035000001</v>
      </c>
      <c r="D11" s="36">
        <v>166205.42861</v>
      </c>
      <c r="E11" s="36">
        <v>136966.56799000001</v>
      </c>
      <c r="F11" s="36">
        <v>122369.90646</v>
      </c>
      <c r="G11" s="36">
        <v>112243.67320999999</v>
      </c>
      <c r="H11" s="36">
        <v>125317.91564000001</v>
      </c>
      <c r="I11" s="36">
        <v>97330.064350000001</v>
      </c>
      <c r="J11" s="36">
        <v>181140.74160000001</v>
      </c>
      <c r="K11" s="36">
        <v>242483.73521000001</v>
      </c>
      <c r="L11" s="36">
        <v>217487.85563000001</v>
      </c>
      <c r="M11" s="36">
        <v>161013.72005999999</v>
      </c>
      <c r="N11" s="44">
        <v>1868308.7056799999</v>
      </c>
      <c r="O11" s="27"/>
    </row>
    <row r="12" spans="1:16" ht="15.95" customHeight="1" x14ac:dyDescent="0.2">
      <c r="A12" s="37" t="s">
        <v>84</v>
      </c>
      <c r="B12" s="36">
        <v>25053.806250000001</v>
      </c>
      <c r="C12" s="36">
        <v>28959.574209999999</v>
      </c>
      <c r="D12" s="36">
        <v>31758.512920000001</v>
      </c>
      <c r="E12" s="36">
        <v>27550.555660000002</v>
      </c>
      <c r="F12" s="36">
        <v>25553.172859999999</v>
      </c>
      <c r="G12" s="36">
        <v>25930.344700000001</v>
      </c>
      <c r="H12" s="36">
        <v>17993.175630000002</v>
      </c>
      <c r="I12" s="36">
        <v>24056.734530000002</v>
      </c>
      <c r="J12" s="36">
        <v>16366.567499999999</v>
      </c>
      <c r="K12" s="36">
        <v>23613.366549999999</v>
      </c>
      <c r="L12" s="36">
        <v>32499.290209999999</v>
      </c>
      <c r="M12" s="36">
        <v>43740.693749999999</v>
      </c>
      <c r="N12" s="44">
        <v>323075.79476999998</v>
      </c>
      <c r="O12" s="27"/>
    </row>
    <row r="13" spans="1:16" ht="15.95" customHeight="1" x14ac:dyDescent="0.2">
      <c r="A13" s="37" t="s">
        <v>83</v>
      </c>
      <c r="B13" s="36">
        <v>72553.879400000005</v>
      </c>
      <c r="C13" s="36">
        <v>56698.544040000001</v>
      </c>
      <c r="D13" s="36">
        <v>62550.802020000003</v>
      </c>
      <c r="E13" s="36">
        <v>54475.132640000003</v>
      </c>
      <c r="F13" s="36">
        <v>98506.515249999997</v>
      </c>
      <c r="G13" s="36">
        <v>72979.066900000005</v>
      </c>
      <c r="H13" s="36">
        <v>63649.258909999997</v>
      </c>
      <c r="I13" s="36">
        <v>83484.789269999994</v>
      </c>
      <c r="J13" s="36">
        <v>118488.16482000001</v>
      </c>
      <c r="K13" s="36">
        <v>94654.499320000003</v>
      </c>
      <c r="L13" s="36">
        <v>91939.848870000002</v>
      </c>
      <c r="M13" s="36">
        <v>78684.853780000005</v>
      </c>
      <c r="N13" s="44">
        <v>948665.35522000003</v>
      </c>
      <c r="O13" s="27"/>
    </row>
    <row r="14" spans="1:16" ht="15.95" customHeight="1" x14ac:dyDescent="0.2">
      <c r="A14" s="37" t="s">
        <v>82</v>
      </c>
      <c r="B14" s="36">
        <v>7065.8872499999998</v>
      </c>
      <c r="C14" s="36">
        <v>8665.6867299999994</v>
      </c>
      <c r="D14" s="36">
        <v>14861.44375</v>
      </c>
      <c r="E14" s="36">
        <v>10094.820299999999</v>
      </c>
      <c r="F14" s="36">
        <v>6492.5089099999996</v>
      </c>
      <c r="G14" s="36">
        <v>3619.6122599999999</v>
      </c>
      <c r="H14" s="36">
        <v>3589.18777</v>
      </c>
      <c r="I14" s="36">
        <v>4815.2303599999996</v>
      </c>
      <c r="J14" s="36">
        <v>3969.2169800000001</v>
      </c>
      <c r="K14" s="36">
        <v>4366.2088299999996</v>
      </c>
      <c r="L14" s="36">
        <v>6933.8124500000004</v>
      </c>
      <c r="M14" s="36">
        <v>10334.590840000001</v>
      </c>
      <c r="N14" s="44">
        <v>84808.206430000006</v>
      </c>
      <c r="O14" s="27"/>
    </row>
    <row r="15" spans="1:16" s="51" customFormat="1" ht="15.95" customHeight="1" x14ac:dyDescent="0.25">
      <c r="A15" s="40" t="s">
        <v>42</v>
      </c>
      <c r="B15" s="39">
        <f t="shared" ref="B15:N15" si="2">B16</f>
        <v>170613.20470999999</v>
      </c>
      <c r="C15" s="39">
        <f t="shared" si="2"/>
        <v>170754.34839</v>
      </c>
      <c r="D15" s="39">
        <f t="shared" si="2"/>
        <v>185513.32574999999</v>
      </c>
      <c r="E15" s="39">
        <f t="shared" si="2"/>
        <v>163334.72273000001</v>
      </c>
      <c r="F15" s="39">
        <f t="shared" si="2"/>
        <v>172427.39358999999</v>
      </c>
      <c r="G15" s="39">
        <f t="shared" si="2"/>
        <v>185679.00395000001</v>
      </c>
      <c r="H15" s="39">
        <f t="shared" si="2"/>
        <v>182984.70323000001</v>
      </c>
      <c r="I15" s="39">
        <f t="shared" si="2"/>
        <v>210840.92108999999</v>
      </c>
      <c r="J15" s="39">
        <f t="shared" si="2"/>
        <v>184865.38866</v>
      </c>
      <c r="K15" s="39">
        <f t="shared" si="2"/>
        <v>193876.55976</v>
      </c>
      <c r="L15" s="39">
        <f t="shared" si="2"/>
        <v>217838.87977999999</v>
      </c>
      <c r="M15" s="39">
        <f t="shared" si="2"/>
        <v>222267.77963</v>
      </c>
      <c r="N15" s="38">
        <f t="shared" si="2"/>
        <v>2260996.2312699999</v>
      </c>
      <c r="O15" s="52"/>
    </row>
    <row r="16" spans="1:16" s="51" customFormat="1" ht="15.95" customHeight="1" x14ac:dyDescent="0.2">
      <c r="A16" s="37" t="s">
        <v>81</v>
      </c>
      <c r="B16" s="47">
        <v>170613.20470999999</v>
      </c>
      <c r="C16" s="47">
        <v>170754.34839</v>
      </c>
      <c r="D16" s="47">
        <v>185513.32574999999</v>
      </c>
      <c r="E16" s="47">
        <v>163334.72273000001</v>
      </c>
      <c r="F16" s="47">
        <v>172427.39358999999</v>
      </c>
      <c r="G16" s="47">
        <v>185679.00395000001</v>
      </c>
      <c r="H16" s="47">
        <v>182984.70323000001</v>
      </c>
      <c r="I16" s="47">
        <v>210840.92108999999</v>
      </c>
      <c r="J16" s="47">
        <v>184865.38866</v>
      </c>
      <c r="K16" s="47">
        <v>193876.55976</v>
      </c>
      <c r="L16" s="47">
        <v>217838.87977999999</v>
      </c>
      <c r="M16" s="47">
        <v>222267.77963</v>
      </c>
      <c r="N16" s="44">
        <v>2260996.2312699999</v>
      </c>
      <c r="O16" s="52"/>
    </row>
    <row r="17" spans="1:15" s="51" customFormat="1" ht="15.95" customHeight="1" x14ac:dyDescent="0.25">
      <c r="A17" s="40" t="s">
        <v>39</v>
      </c>
      <c r="B17" s="39">
        <f t="shared" ref="B17:N17" si="3">B18</f>
        <v>311625.53353000002</v>
      </c>
      <c r="C17" s="39">
        <f t="shared" si="3"/>
        <v>330155.35941999999</v>
      </c>
      <c r="D17" s="39">
        <f t="shared" si="3"/>
        <v>390185.19718999998</v>
      </c>
      <c r="E17" s="39">
        <f t="shared" si="3"/>
        <v>369981.43774999998</v>
      </c>
      <c r="F17" s="39">
        <f t="shared" si="3"/>
        <v>382477.28498</v>
      </c>
      <c r="G17" s="39">
        <f t="shared" si="3"/>
        <v>352725.14937</v>
      </c>
      <c r="H17" s="39">
        <f t="shared" si="3"/>
        <v>349274.29719999997</v>
      </c>
      <c r="I17" s="39">
        <f t="shared" si="3"/>
        <v>389030.64299999998</v>
      </c>
      <c r="J17" s="39">
        <f t="shared" si="3"/>
        <v>309714.98632999999</v>
      </c>
      <c r="K17" s="39">
        <f t="shared" si="3"/>
        <v>398569.34221999999</v>
      </c>
      <c r="L17" s="39">
        <f t="shared" si="3"/>
        <v>414634.75910999998</v>
      </c>
      <c r="M17" s="39">
        <f t="shared" si="3"/>
        <v>448021.63088000001</v>
      </c>
      <c r="N17" s="38">
        <f t="shared" si="3"/>
        <v>4446395.6209800001</v>
      </c>
      <c r="O17" s="52"/>
    </row>
    <row r="18" spans="1:15" s="51" customFormat="1" ht="15.95" customHeight="1" x14ac:dyDescent="0.2">
      <c r="A18" s="37" t="s">
        <v>80</v>
      </c>
      <c r="B18" s="47">
        <v>311625.53353000002</v>
      </c>
      <c r="C18" s="47">
        <v>330155.35941999999</v>
      </c>
      <c r="D18" s="47">
        <v>390185.19718999998</v>
      </c>
      <c r="E18" s="47">
        <v>369981.43774999998</v>
      </c>
      <c r="F18" s="47">
        <v>382477.28498</v>
      </c>
      <c r="G18" s="47">
        <v>352725.14937</v>
      </c>
      <c r="H18" s="47">
        <v>349274.29719999997</v>
      </c>
      <c r="I18" s="47">
        <v>389030.64299999998</v>
      </c>
      <c r="J18" s="47">
        <v>309714.98632999999</v>
      </c>
      <c r="K18" s="47">
        <v>398569.34221999999</v>
      </c>
      <c r="L18" s="47">
        <v>414634.75910999998</v>
      </c>
      <c r="M18" s="47">
        <v>448021.63088000001</v>
      </c>
      <c r="N18" s="44">
        <v>4446395.6209800001</v>
      </c>
      <c r="O18" s="52"/>
    </row>
    <row r="19" spans="1:15" s="33" customFormat="1" ht="15.95" customHeight="1" x14ac:dyDescent="0.25">
      <c r="A19" s="50" t="s">
        <v>36</v>
      </c>
      <c r="B19" s="49">
        <f t="shared" ref="B19:N19" si="4">B20+B24+B26</f>
        <v>8506165.99859</v>
      </c>
      <c r="C19" s="49">
        <f t="shared" si="4"/>
        <v>9255448.9867000021</v>
      </c>
      <c r="D19" s="49">
        <f t="shared" si="4"/>
        <v>11303797.142239999</v>
      </c>
      <c r="E19" s="49">
        <f t="shared" si="4"/>
        <v>9721966.5201299991</v>
      </c>
      <c r="F19" s="49">
        <f t="shared" si="4"/>
        <v>10318403.034450002</v>
      </c>
      <c r="G19" s="49">
        <f t="shared" si="4"/>
        <v>10041357.949680001</v>
      </c>
      <c r="H19" s="49">
        <f t="shared" si="4"/>
        <v>9586423.484960001</v>
      </c>
      <c r="I19" s="49">
        <f t="shared" si="4"/>
        <v>10295271.484519999</v>
      </c>
      <c r="J19" s="49">
        <f t="shared" si="4"/>
        <v>9278299.0922400001</v>
      </c>
      <c r="K19" s="49">
        <f t="shared" si="4"/>
        <v>11009566.391690001</v>
      </c>
      <c r="L19" s="49">
        <f t="shared" si="4"/>
        <v>11053892.321149999</v>
      </c>
      <c r="M19" s="49">
        <f t="shared" si="4"/>
        <v>11022180.286039999</v>
      </c>
      <c r="N19" s="48">
        <f t="shared" si="4"/>
        <v>121392772.69238999</v>
      </c>
      <c r="O19" s="34"/>
    </row>
    <row r="20" spans="1:15" s="45" customFormat="1" ht="15.95" customHeight="1" x14ac:dyDescent="0.25">
      <c r="A20" s="40" t="s">
        <v>35</v>
      </c>
      <c r="B20" s="39">
        <f t="shared" ref="B20:N20" si="5">B21+B22+B23</f>
        <v>849821.48728999996</v>
      </c>
      <c r="C20" s="39">
        <f t="shared" si="5"/>
        <v>907096.63715000008</v>
      </c>
      <c r="D20" s="39">
        <f t="shared" si="5"/>
        <v>1102751.38053</v>
      </c>
      <c r="E20" s="39">
        <f t="shared" si="5"/>
        <v>953847.53908999986</v>
      </c>
      <c r="F20" s="39">
        <f t="shared" si="5"/>
        <v>984756.19117999997</v>
      </c>
      <c r="G20" s="39">
        <f t="shared" si="5"/>
        <v>926726.76688000001</v>
      </c>
      <c r="H20" s="39">
        <f t="shared" si="5"/>
        <v>886433.12526999996</v>
      </c>
      <c r="I20" s="39">
        <f t="shared" si="5"/>
        <v>1074940.9783700001</v>
      </c>
      <c r="J20" s="39">
        <f t="shared" si="5"/>
        <v>943728.12899</v>
      </c>
      <c r="K20" s="39">
        <f t="shared" si="5"/>
        <v>1082380.0514500001</v>
      </c>
      <c r="L20" s="39">
        <f t="shared" si="5"/>
        <v>1060113.22138</v>
      </c>
      <c r="M20" s="39">
        <f t="shared" si="5"/>
        <v>1014145.71129</v>
      </c>
      <c r="N20" s="38">
        <f t="shared" si="5"/>
        <v>11786741.218870001</v>
      </c>
      <c r="O20" s="46"/>
    </row>
    <row r="21" spans="1:15" ht="15.95" customHeight="1" x14ac:dyDescent="0.2">
      <c r="A21" s="37" t="s">
        <v>79</v>
      </c>
      <c r="B21" s="36">
        <v>613393.96707999997</v>
      </c>
      <c r="C21" s="36">
        <v>636040.20463000005</v>
      </c>
      <c r="D21" s="36">
        <v>755364.58022999996</v>
      </c>
      <c r="E21" s="36">
        <v>657579.97231999994</v>
      </c>
      <c r="F21" s="36">
        <v>671159.99742000003</v>
      </c>
      <c r="G21" s="36">
        <v>647108.17825</v>
      </c>
      <c r="H21" s="36">
        <v>602992.54706999997</v>
      </c>
      <c r="I21" s="36">
        <v>696171.32420000003</v>
      </c>
      <c r="J21" s="36">
        <v>663497.02668999997</v>
      </c>
      <c r="K21" s="36">
        <v>736644.85528000002</v>
      </c>
      <c r="L21" s="36">
        <v>728007.30987</v>
      </c>
      <c r="M21" s="36">
        <v>693860.91125999996</v>
      </c>
      <c r="N21" s="44">
        <v>8101820.8743000003</v>
      </c>
      <c r="O21" s="27"/>
    </row>
    <row r="22" spans="1:15" ht="15.95" customHeight="1" x14ac:dyDescent="0.2">
      <c r="A22" s="37" t="s">
        <v>78</v>
      </c>
      <c r="B22" s="36">
        <v>90876.830560000002</v>
      </c>
      <c r="C22" s="36">
        <v>115889.04816000001</v>
      </c>
      <c r="D22" s="36">
        <v>158449.07969000001</v>
      </c>
      <c r="E22" s="36">
        <v>120142.94378</v>
      </c>
      <c r="F22" s="36">
        <v>130178.74890999999</v>
      </c>
      <c r="G22" s="36">
        <v>116501.83891000001</v>
      </c>
      <c r="H22" s="36">
        <v>125322.10922</v>
      </c>
      <c r="I22" s="36">
        <v>177467.26944</v>
      </c>
      <c r="J22" s="36">
        <v>111023.78844</v>
      </c>
      <c r="K22" s="36">
        <v>134722.61713</v>
      </c>
      <c r="L22" s="36">
        <v>119402.14499</v>
      </c>
      <c r="M22" s="36">
        <v>119255.06302</v>
      </c>
      <c r="N22" s="44">
        <v>1519231.4822499999</v>
      </c>
      <c r="O22" s="27"/>
    </row>
    <row r="23" spans="1:15" ht="15.95" customHeight="1" x14ac:dyDescent="0.2">
      <c r="A23" s="37" t="s">
        <v>77</v>
      </c>
      <c r="B23" s="36">
        <v>145550.68964999999</v>
      </c>
      <c r="C23" s="36">
        <v>155167.38436</v>
      </c>
      <c r="D23" s="36">
        <v>188937.72060999999</v>
      </c>
      <c r="E23" s="36">
        <v>176124.62299</v>
      </c>
      <c r="F23" s="36">
        <v>183417.44485</v>
      </c>
      <c r="G23" s="36">
        <v>163116.74971999999</v>
      </c>
      <c r="H23" s="36">
        <v>158118.46898000001</v>
      </c>
      <c r="I23" s="36">
        <v>201302.38472999999</v>
      </c>
      <c r="J23" s="36">
        <v>169207.31385999999</v>
      </c>
      <c r="K23" s="36">
        <v>211012.57904000001</v>
      </c>
      <c r="L23" s="36">
        <v>212703.76652</v>
      </c>
      <c r="M23" s="36">
        <v>201029.73701000001</v>
      </c>
      <c r="N23" s="44">
        <v>2165688.8623199998</v>
      </c>
      <c r="O23" s="27"/>
    </row>
    <row r="24" spans="1:15" s="45" customFormat="1" ht="15.95" customHeight="1" x14ac:dyDescent="0.25">
      <c r="A24" s="40" t="s">
        <v>28</v>
      </c>
      <c r="B24" s="39">
        <f t="shared" ref="B24:N24" si="6">B25</f>
        <v>1230602.6421300001</v>
      </c>
      <c r="C24" s="39">
        <f t="shared" si="6"/>
        <v>1343479.4050700001</v>
      </c>
      <c r="D24" s="39">
        <f t="shared" si="6"/>
        <v>1518912.87928</v>
      </c>
      <c r="E24" s="39">
        <f t="shared" si="6"/>
        <v>1214990.8537000001</v>
      </c>
      <c r="F24" s="39">
        <f t="shared" si="6"/>
        <v>1319550.82443</v>
      </c>
      <c r="G24" s="39">
        <f t="shared" si="6"/>
        <v>1264152.3422000001</v>
      </c>
      <c r="H24" s="39">
        <f t="shared" si="6"/>
        <v>1189553.5806100001</v>
      </c>
      <c r="I24" s="39">
        <f t="shared" si="6"/>
        <v>1461473.54042</v>
      </c>
      <c r="J24" s="39">
        <f t="shared" si="6"/>
        <v>1276505.8512599999</v>
      </c>
      <c r="K24" s="39">
        <f t="shared" si="6"/>
        <v>1466551.6235199999</v>
      </c>
      <c r="L24" s="39">
        <f t="shared" si="6"/>
        <v>1388813.81513</v>
      </c>
      <c r="M24" s="39">
        <f t="shared" si="6"/>
        <v>1367630.7578700001</v>
      </c>
      <c r="N24" s="38">
        <f t="shared" si="6"/>
        <v>16042218.11562</v>
      </c>
      <c r="O24" s="46"/>
    </row>
    <row r="25" spans="1:15" s="45" customFormat="1" ht="15.95" customHeight="1" x14ac:dyDescent="0.2">
      <c r="A25" s="37" t="s">
        <v>76</v>
      </c>
      <c r="B25" s="47">
        <v>1230602.6421300001</v>
      </c>
      <c r="C25" s="47">
        <v>1343479.4050700001</v>
      </c>
      <c r="D25" s="47">
        <v>1518912.87928</v>
      </c>
      <c r="E25" s="47">
        <v>1214990.8537000001</v>
      </c>
      <c r="F25" s="47">
        <v>1319550.82443</v>
      </c>
      <c r="G25" s="47">
        <v>1264152.3422000001</v>
      </c>
      <c r="H25" s="47">
        <v>1189553.5806100001</v>
      </c>
      <c r="I25" s="47">
        <v>1461473.54042</v>
      </c>
      <c r="J25" s="47">
        <v>1276505.8512599999</v>
      </c>
      <c r="K25" s="47">
        <v>1466551.6235199999</v>
      </c>
      <c r="L25" s="47">
        <v>1388813.81513</v>
      </c>
      <c r="M25" s="47">
        <v>1367630.7578700001</v>
      </c>
      <c r="N25" s="44">
        <v>16042218.11562</v>
      </c>
      <c r="O25" s="46"/>
    </row>
    <row r="26" spans="1:15" s="45" customFormat="1" ht="15.95" customHeight="1" x14ac:dyDescent="0.25">
      <c r="A26" s="40" t="s">
        <v>25</v>
      </c>
      <c r="B26" s="39">
        <f t="shared" ref="B26:N26" si="7">B27+B28+B29+B30+B31+B32+B33+B34+B35+B36+B37+B38</f>
        <v>6425741.8691699998</v>
      </c>
      <c r="C26" s="39">
        <f t="shared" si="7"/>
        <v>7004872.944480001</v>
      </c>
      <c r="D26" s="39">
        <f t="shared" si="7"/>
        <v>8682132.8824300002</v>
      </c>
      <c r="E26" s="39">
        <f t="shared" si="7"/>
        <v>7553128.1273399992</v>
      </c>
      <c r="F26" s="39">
        <f t="shared" si="7"/>
        <v>8014096.018840001</v>
      </c>
      <c r="G26" s="39">
        <f t="shared" si="7"/>
        <v>7850478.8405999998</v>
      </c>
      <c r="H26" s="39">
        <f t="shared" si="7"/>
        <v>7510436.7790800007</v>
      </c>
      <c r="I26" s="39">
        <f t="shared" si="7"/>
        <v>7758856.9657299994</v>
      </c>
      <c r="J26" s="39">
        <f t="shared" si="7"/>
        <v>7058065.1119900001</v>
      </c>
      <c r="K26" s="39">
        <f t="shared" si="7"/>
        <v>8460634.7167200018</v>
      </c>
      <c r="L26" s="39">
        <f t="shared" si="7"/>
        <v>8604965.2846399993</v>
      </c>
      <c r="M26" s="39">
        <f t="shared" si="7"/>
        <v>8640403.8168799989</v>
      </c>
      <c r="N26" s="38">
        <f t="shared" si="7"/>
        <v>93563813.357899994</v>
      </c>
      <c r="O26" s="46"/>
    </row>
    <row r="27" spans="1:15" ht="15.95" customHeight="1" x14ac:dyDescent="0.2">
      <c r="A27" s="37" t="s">
        <v>75</v>
      </c>
      <c r="B27" s="36">
        <v>1245714.2583399999</v>
      </c>
      <c r="C27" s="36">
        <v>1282290.72331</v>
      </c>
      <c r="D27" s="36">
        <v>1529907.7132600001</v>
      </c>
      <c r="E27" s="36">
        <v>1346031.1318900001</v>
      </c>
      <c r="F27" s="36">
        <v>1399011.1325600001</v>
      </c>
      <c r="G27" s="36">
        <v>1387362.1304299999</v>
      </c>
      <c r="H27" s="36">
        <v>1476113.72441</v>
      </c>
      <c r="I27" s="36">
        <v>1674998.9367500001</v>
      </c>
      <c r="J27" s="36">
        <v>1290020.0466100001</v>
      </c>
      <c r="K27" s="36">
        <v>1534708.7767700001</v>
      </c>
      <c r="L27" s="36">
        <v>1438866.2988400001</v>
      </c>
      <c r="M27" s="36">
        <v>1440335.4705399999</v>
      </c>
      <c r="N27" s="44">
        <v>17045360.343710002</v>
      </c>
      <c r="O27" s="27"/>
    </row>
    <row r="28" spans="1:15" ht="15.95" customHeight="1" x14ac:dyDescent="0.2">
      <c r="A28" s="37" t="s">
        <v>74</v>
      </c>
      <c r="B28" s="36">
        <v>2064186.63322</v>
      </c>
      <c r="C28" s="36">
        <v>2227175.8362599998</v>
      </c>
      <c r="D28" s="36">
        <v>2708888.1990100001</v>
      </c>
      <c r="E28" s="36">
        <v>2293564.0153700002</v>
      </c>
      <c r="F28" s="36">
        <v>2564301.8142300001</v>
      </c>
      <c r="G28" s="36">
        <v>2495096.22193</v>
      </c>
      <c r="H28" s="36">
        <v>2431113.1157900002</v>
      </c>
      <c r="I28" s="36">
        <v>1833736.0094699999</v>
      </c>
      <c r="J28" s="36">
        <v>2149862.4457100001</v>
      </c>
      <c r="K28" s="36">
        <v>2631196.3924099999</v>
      </c>
      <c r="L28" s="36">
        <v>2644591.58941</v>
      </c>
      <c r="M28" s="36">
        <v>2490844.0575999999</v>
      </c>
      <c r="N28" s="44">
        <v>28534556.33041</v>
      </c>
      <c r="O28" s="27"/>
    </row>
    <row r="29" spans="1:15" ht="15.95" customHeight="1" x14ac:dyDescent="0.2">
      <c r="A29" s="37" t="s">
        <v>73</v>
      </c>
      <c r="B29" s="36">
        <v>65125.639880000002</v>
      </c>
      <c r="C29" s="36">
        <v>84700.491330000004</v>
      </c>
      <c r="D29" s="36">
        <v>148505.58248000001</v>
      </c>
      <c r="E29" s="36">
        <v>72460.498909999995</v>
      </c>
      <c r="F29" s="36">
        <v>114131.60739</v>
      </c>
      <c r="G29" s="36">
        <v>158069.96716999999</v>
      </c>
      <c r="H29" s="36">
        <v>90677.540630000003</v>
      </c>
      <c r="I29" s="36">
        <v>166188.74025</v>
      </c>
      <c r="J29" s="36">
        <v>103600.68257999999</v>
      </c>
      <c r="K29" s="36">
        <v>87976.727379999997</v>
      </c>
      <c r="L29" s="36">
        <v>125763.03137</v>
      </c>
      <c r="M29" s="36">
        <v>120957.90379</v>
      </c>
      <c r="N29" s="44">
        <v>1338158.41316</v>
      </c>
      <c r="O29" s="27"/>
    </row>
    <row r="30" spans="1:15" ht="15.95" customHeight="1" x14ac:dyDescent="0.2">
      <c r="A30" s="37" t="s">
        <v>72</v>
      </c>
      <c r="B30" s="36">
        <v>603352.43238000001</v>
      </c>
      <c r="C30" s="36">
        <v>695489.65228000004</v>
      </c>
      <c r="D30" s="36">
        <v>907674.94837999996</v>
      </c>
      <c r="E30" s="36">
        <v>787698.09675999999</v>
      </c>
      <c r="F30" s="36">
        <v>879155.95204999996</v>
      </c>
      <c r="G30" s="36">
        <v>873190.39367000002</v>
      </c>
      <c r="H30" s="36">
        <v>807629.89963999996</v>
      </c>
      <c r="I30" s="36">
        <v>958845.99650000001</v>
      </c>
      <c r="J30" s="36">
        <v>864789.20440000005</v>
      </c>
      <c r="K30" s="36">
        <v>1015305.53813</v>
      </c>
      <c r="L30" s="36">
        <v>1011102.9801</v>
      </c>
      <c r="M30" s="36">
        <v>1096260.33464</v>
      </c>
      <c r="N30" s="44">
        <v>10500495.428929999</v>
      </c>
      <c r="O30" s="27"/>
    </row>
    <row r="31" spans="1:15" ht="15.95" customHeight="1" x14ac:dyDescent="0.2">
      <c r="A31" s="37" t="s">
        <v>71</v>
      </c>
      <c r="B31" s="36">
        <v>388792.40402000002</v>
      </c>
      <c r="C31" s="36">
        <v>432739.17395999999</v>
      </c>
      <c r="D31" s="36">
        <v>517119.97642999998</v>
      </c>
      <c r="E31" s="36">
        <v>484675.82668</v>
      </c>
      <c r="F31" s="36">
        <v>508786.02415000001</v>
      </c>
      <c r="G31" s="36">
        <v>506151.88738999999</v>
      </c>
      <c r="H31" s="36">
        <v>473490.46849</v>
      </c>
      <c r="I31" s="36">
        <v>564410.81952000002</v>
      </c>
      <c r="J31" s="36">
        <v>480407.03268</v>
      </c>
      <c r="K31" s="36">
        <v>542645.00286999997</v>
      </c>
      <c r="L31" s="36">
        <v>581224.12613999995</v>
      </c>
      <c r="M31" s="36">
        <v>605010.68030999997</v>
      </c>
      <c r="N31" s="44">
        <v>6085453.4226399995</v>
      </c>
      <c r="O31" s="27"/>
    </row>
    <row r="32" spans="1:15" ht="15.95" customHeight="1" x14ac:dyDescent="0.2">
      <c r="A32" s="37" t="s">
        <v>70</v>
      </c>
      <c r="B32" s="36">
        <v>464969.99890000001</v>
      </c>
      <c r="C32" s="36">
        <v>500591.97363000002</v>
      </c>
      <c r="D32" s="36">
        <v>611739.89104999998</v>
      </c>
      <c r="E32" s="36">
        <v>546721.02370000002</v>
      </c>
      <c r="F32" s="36">
        <v>570135.28992999997</v>
      </c>
      <c r="G32" s="36">
        <v>560384.69423999998</v>
      </c>
      <c r="H32" s="36">
        <v>532146.81981999998</v>
      </c>
      <c r="I32" s="36">
        <v>607907.05614</v>
      </c>
      <c r="J32" s="36">
        <v>521470.94644000003</v>
      </c>
      <c r="K32" s="36">
        <v>625092.85111000005</v>
      </c>
      <c r="L32" s="36">
        <v>645050.81030999997</v>
      </c>
      <c r="M32" s="36">
        <v>625952.90428000002</v>
      </c>
      <c r="N32" s="44">
        <v>6812164.2595499996</v>
      </c>
      <c r="O32" s="27"/>
    </row>
    <row r="33" spans="1:15" ht="15.95" customHeight="1" x14ac:dyDescent="0.2">
      <c r="A33" s="37" t="s">
        <v>69</v>
      </c>
      <c r="B33" s="36">
        <v>850631.40171999997</v>
      </c>
      <c r="C33" s="36">
        <v>928852.77034000005</v>
      </c>
      <c r="D33" s="36">
        <v>1169238.0396400001</v>
      </c>
      <c r="E33" s="36">
        <v>995623.60285000002</v>
      </c>
      <c r="F33" s="36">
        <v>965119.63225999998</v>
      </c>
      <c r="G33" s="36">
        <v>897081.59673999995</v>
      </c>
      <c r="H33" s="36">
        <v>792857.23375000001</v>
      </c>
      <c r="I33" s="36">
        <v>855037.57050000003</v>
      </c>
      <c r="J33" s="36">
        <v>740592.09525999997</v>
      </c>
      <c r="K33" s="36">
        <v>1029236.72925</v>
      </c>
      <c r="L33" s="36">
        <v>1082661.2222</v>
      </c>
      <c r="M33" s="36">
        <v>1165011.64693</v>
      </c>
      <c r="N33" s="44">
        <v>11471943.541440001</v>
      </c>
      <c r="O33" s="27"/>
    </row>
    <row r="34" spans="1:15" ht="15.95" customHeight="1" x14ac:dyDescent="0.2">
      <c r="A34" s="37" t="s">
        <v>68</v>
      </c>
      <c r="B34" s="36">
        <v>180944.35892999999</v>
      </c>
      <c r="C34" s="36">
        <v>202276.77312999999</v>
      </c>
      <c r="D34" s="36">
        <v>256865.70563000001</v>
      </c>
      <c r="E34" s="36">
        <v>222383.92796999999</v>
      </c>
      <c r="F34" s="36">
        <v>239968.61330999999</v>
      </c>
      <c r="G34" s="36">
        <v>231400.9319</v>
      </c>
      <c r="H34" s="36">
        <v>217731.45954000001</v>
      </c>
      <c r="I34" s="36">
        <v>244931.50197000001</v>
      </c>
      <c r="J34" s="36">
        <v>205876.78904999999</v>
      </c>
      <c r="K34" s="36">
        <v>230060.97993</v>
      </c>
      <c r="L34" s="36">
        <v>237813.47180999999</v>
      </c>
      <c r="M34" s="36">
        <v>236565.19858</v>
      </c>
      <c r="N34" s="44">
        <v>2706819.7117499998</v>
      </c>
      <c r="O34" s="27"/>
    </row>
    <row r="35" spans="1:15" ht="15.95" customHeight="1" x14ac:dyDescent="0.2">
      <c r="A35" s="37" t="s">
        <v>67</v>
      </c>
      <c r="B35" s="36">
        <v>198534.06315</v>
      </c>
      <c r="C35" s="36">
        <v>251919.77725000001</v>
      </c>
      <c r="D35" s="36">
        <v>341066.06832000002</v>
      </c>
      <c r="E35" s="36">
        <v>346426.98910000001</v>
      </c>
      <c r="F35" s="36">
        <v>302911.30501000001</v>
      </c>
      <c r="G35" s="36">
        <v>252788.03365999999</v>
      </c>
      <c r="H35" s="36">
        <v>265586.78148000001</v>
      </c>
      <c r="I35" s="36">
        <v>324499.21691999998</v>
      </c>
      <c r="J35" s="36">
        <v>233708.93249000001</v>
      </c>
      <c r="K35" s="36">
        <v>226573.09288000001</v>
      </c>
      <c r="L35" s="36">
        <v>268917.09162000002</v>
      </c>
      <c r="M35" s="36">
        <v>282885.23851</v>
      </c>
      <c r="N35" s="44">
        <v>3295816.59039</v>
      </c>
      <c r="O35" s="27"/>
    </row>
    <row r="36" spans="1:15" s="33" customFormat="1" ht="15.95" customHeight="1" x14ac:dyDescent="0.2">
      <c r="A36" s="37" t="s">
        <v>66</v>
      </c>
      <c r="B36" s="36">
        <v>99964.754350000003</v>
      </c>
      <c r="C36" s="36">
        <v>122114.31127000001</v>
      </c>
      <c r="D36" s="36">
        <v>147396.47138</v>
      </c>
      <c r="E36" s="36">
        <v>137727.17058999999</v>
      </c>
      <c r="F36" s="36">
        <v>131960.78599</v>
      </c>
      <c r="G36" s="36">
        <v>156546.92847000001</v>
      </c>
      <c r="H36" s="36">
        <v>111487.75456</v>
      </c>
      <c r="I36" s="36">
        <v>159375.43341999999</v>
      </c>
      <c r="J36" s="36">
        <v>151239.85154</v>
      </c>
      <c r="K36" s="36">
        <v>145188.47239000001</v>
      </c>
      <c r="L36" s="36">
        <v>173205.13488999999</v>
      </c>
      <c r="M36" s="36">
        <v>203245.64204999999</v>
      </c>
      <c r="N36" s="44">
        <v>1739452.7109000001</v>
      </c>
      <c r="O36" s="34"/>
    </row>
    <row r="37" spans="1:15" s="33" customFormat="1" ht="15.95" customHeight="1" x14ac:dyDescent="0.2">
      <c r="A37" s="37" t="s">
        <v>65</v>
      </c>
      <c r="B37" s="36">
        <v>257701.44957999999</v>
      </c>
      <c r="C37" s="36">
        <v>269349.10970999999</v>
      </c>
      <c r="D37" s="36">
        <v>329519.41336000001</v>
      </c>
      <c r="E37" s="36">
        <v>309791.77945999999</v>
      </c>
      <c r="F37" s="36">
        <v>327854.29914999998</v>
      </c>
      <c r="G37" s="36">
        <v>324249.87060999998</v>
      </c>
      <c r="H37" s="36">
        <v>304215.98878999997</v>
      </c>
      <c r="I37" s="36">
        <v>361289.70400999999</v>
      </c>
      <c r="J37" s="36">
        <v>310502.2561</v>
      </c>
      <c r="K37" s="36">
        <v>382897.09284</v>
      </c>
      <c r="L37" s="36">
        <v>385494.36077000003</v>
      </c>
      <c r="M37" s="36">
        <v>358482.38011999999</v>
      </c>
      <c r="N37" s="44">
        <v>3921347.7045</v>
      </c>
      <c r="O37" s="34"/>
    </row>
    <row r="38" spans="1:15" s="33" customFormat="1" ht="15.95" customHeight="1" x14ac:dyDescent="0.2">
      <c r="A38" s="37" t="s">
        <v>64</v>
      </c>
      <c r="B38" s="36">
        <v>5824.4746999999998</v>
      </c>
      <c r="C38" s="36">
        <v>7372.3520099999996</v>
      </c>
      <c r="D38" s="36">
        <v>14210.87349</v>
      </c>
      <c r="E38" s="36">
        <v>10024.064060000001</v>
      </c>
      <c r="F38" s="36">
        <v>10759.562809999999</v>
      </c>
      <c r="G38" s="36">
        <v>8156.1843900000003</v>
      </c>
      <c r="H38" s="36">
        <v>7385.9921800000002</v>
      </c>
      <c r="I38" s="36">
        <v>7635.9802799999998</v>
      </c>
      <c r="J38" s="36">
        <v>5994.8291300000001</v>
      </c>
      <c r="K38" s="36">
        <v>9753.0607600000003</v>
      </c>
      <c r="L38" s="36">
        <v>10275.16718</v>
      </c>
      <c r="M38" s="36">
        <v>14852.35953</v>
      </c>
      <c r="N38" s="44">
        <v>112244.90052</v>
      </c>
      <c r="O38" s="34"/>
    </row>
    <row r="39" spans="1:15" s="33" customFormat="1" ht="15.95" customHeight="1" x14ac:dyDescent="0.25">
      <c r="A39" s="43" t="s">
        <v>4</v>
      </c>
      <c r="B39" s="42">
        <f t="shared" ref="B39:N39" si="8">B41</f>
        <v>327636.03240000003</v>
      </c>
      <c r="C39" s="42">
        <f t="shared" si="8"/>
        <v>309155.17703999998</v>
      </c>
      <c r="D39" s="42">
        <f t="shared" si="8"/>
        <v>382542.65993999998</v>
      </c>
      <c r="E39" s="42">
        <f t="shared" si="8"/>
        <v>447992.11716000002</v>
      </c>
      <c r="F39" s="42">
        <f t="shared" si="8"/>
        <v>445508.96273000003</v>
      </c>
      <c r="G39" s="42">
        <f t="shared" si="8"/>
        <v>366962.57020000002</v>
      </c>
      <c r="H39" s="42">
        <f t="shared" si="8"/>
        <v>385891.36699000001</v>
      </c>
      <c r="I39" s="42">
        <f t="shared" si="8"/>
        <v>444210.27616000001</v>
      </c>
      <c r="J39" s="42">
        <f t="shared" si="8"/>
        <v>379294.92271999997</v>
      </c>
      <c r="K39" s="42">
        <f t="shared" si="8"/>
        <v>404231.46846</v>
      </c>
      <c r="L39" s="42">
        <f t="shared" si="8"/>
        <v>382981.87638999999</v>
      </c>
      <c r="M39" s="42">
        <f t="shared" si="8"/>
        <v>411603.0894</v>
      </c>
      <c r="N39" s="41">
        <f t="shared" si="8"/>
        <v>4688010.5195899997</v>
      </c>
      <c r="O39" s="34"/>
    </row>
    <row r="40" spans="1:15" s="33" customFormat="1" ht="15.95" customHeight="1" x14ac:dyDescent="0.25">
      <c r="A40" s="40" t="s">
        <v>3</v>
      </c>
      <c r="B40" s="39">
        <f t="shared" ref="B40:N40" si="9">B41</f>
        <v>327636.03240000003</v>
      </c>
      <c r="C40" s="39">
        <f t="shared" si="9"/>
        <v>309155.17703999998</v>
      </c>
      <c r="D40" s="39">
        <f t="shared" si="9"/>
        <v>382542.65993999998</v>
      </c>
      <c r="E40" s="39">
        <f t="shared" si="9"/>
        <v>447992.11716000002</v>
      </c>
      <c r="F40" s="39">
        <f t="shared" si="9"/>
        <v>445508.96273000003</v>
      </c>
      <c r="G40" s="39">
        <f t="shared" si="9"/>
        <v>366962.57020000002</v>
      </c>
      <c r="H40" s="39">
        <f t="shared" si="9"/>
        <v>385891.36699000001</v>
      </c>
      <c r="I40" s="39">
        <f t="shared" si="9"/>
        <v>444210.27616000001</v>
      </c>
      <c r="J40" s="39">
        <f t="shared" si="9"/>
        <v>379294.92271999997</v>
      </c>
      <c r="K40" s="39">
        <f t="shared" si="9"/>
        <v>404231.46846</v>
      </c>
      <c r="L40" s="39">
        <f t="shared" si="9"/>
        <v>382981.87638999999</v>
      </c>
      <c r="M40" s="39">
        <f t="shared" si="9"/>
        <v>411603.0894</v>
      </c>
      <c r="N40" s="38">
        <f t="shared" si="9"/>
        <v>4688010.5195899997</v>
      </c>
      <c r="O40" s="34"/>
    </row>
    <row r="41" spans="1:15" s="33" customFormat="1" ht="15.95" customHeight="1" thickBot="1" x14ac:dyDescent="0.3">
      <c r="A41" s="37" t="s">
        <v>63</v>
      </c>
      <c r="B41" s="36">
        <v>327636.03240000003</v>
      </c>
      <c r="C41" s="36">
        <v>309155.17703999998</v>
      </c>
      <c r="D41" s="36">
        <v>382542.65993999998</v>
      </c>
      <c r="E41" s="36">
        <v>447992.11716000002</v>
      </c>
      <c r="F41" s="36">
        <v>445508.96273000003</v>
      </c>
      <c r="G41" s="36">
        <v>366962.57020000002</v>
      </c>
      <c r="H41" s="36">
        <v>385891.36699000001</v>
      </c>
      <c r="I41" s="36">
        <v>444210.27616000001</v>
      </c>
      <c r="J41" s="36">
        <v>379294.92271999997</v>
      </c>
      <c r="K41" s="36">
        <v>404231.46846</v>
      </c>
      <c r="L41" s="36">
        <v>382981.87638999999</v>
      </c>
      <c r="M41" s="36">
        <v>411603.0894</v>
      </c>
      <c r="N41" s="35">
        <v>4688010.5195899997</v>
      </c>
      <c r="O41" s="34"/>
    </row>
    <row r="42" spans="1:15" s="29" customFormat="1" ht="15.95" customHeight="1" thickBot="1" x14ac:dyDescent="0.3">
      <c r="A42" s="32" t="s">
        <v>62</v>
      </c>
      <c r="B42" s="31">
        <f t="shared" ref="B42:N42" si="10">B5+B19+B39</f>
        <v>10485972.485130001</v>
      </c>
      <c r="C42" s="31">
        <f t="shared" si="10"/>
        <v>11227450.979030002</v>
      </c>
      <c r="D42" s="31">
        <f t="shared" si="10"/>
        <v>13552465.958689999</v>
      </c>
      <c r="E42" s="31">
        <f t="shared" si="10"/>
        <v>11779110.802649999</v>
      </c>
      <c r="F42" s="31">
        <f t="shared" si="10"/>
        <v>12439454.413140001</v>
      </c>
      <c r="G42" s="31">
        <f t="shared" si="10"/>
        <v>12004910.408920001</v>
      </c>
      <c r="H42" s="31">
        <f t="shared" si="10"/>
        <v>11441883.958110001</v>
      </c>
      <c r="I42" s="31">
        <f t="shared" si="10"/>
        <v>12405686.07614</v>
      </c>
      <c r="J42" s="31">
        <f t="shared" si="10"/>
        <v>11304498.318050001</v>
      </c>
      <c r="K42" s="31">
        <f t="shared" si="10"/>
        <v>13500476.80821</v>
      </c>
      <c r="L42" s="31">
        <f t="shared" si="10"/>
        <v>13604225.39995</v>
      </c>
      <c r="M42" s="31">
        <f t="shared" si="10"/>
        <v>13569737.017439999</v>
      </c>
      <c r="N42" s="31">
        <f t="shared" si="10"/>
        <v>147315872.62546</v>
      </c>
      <c r="O42" s="30"/>
    </row>
    <row r="43" spans="1:15" ht="14.1" customHeight="1" x14ac:dyDescent="0.2">
      <c r="A43" s="28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7"/>
    </row>
    <row r="44" spans="1:15" ht="14.1" customHeight="1" x14ac:dyDescent="0.3">
      <c r="A44" s="26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5"/>
      <c r="B45" s="24"/>
      <c r="C45" s="23"/>
      <c r="D45" s="23"/>
      <c r="E45" s="23"/>
      <c r="F45" s="23"/>
      <c r="G45" s="23"/>
      <c r="H45" s="23"/>
      <c r="I45" s="23"/>
      <c r="J45"/>
      <c r="K45"/>
      <c r="L45"/>
      <c r="M45"/>
      <c r="N45" s="22"/>
      <c r="O45" s="21"/>
    </row>
    <row r="46" spans="1:15" ht="14.1" customHeight="1" x14ac:dyDescent="0.2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" customHeight="1" x14ac:dyDescent="0.2">
      <c r="C47" s="14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" customHeight="1" x14ac:dyDescent="0.2">
      <c r="C48" s="14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" customHeight="1" x14ac:dyDescent="0.25">
      <c r="A49" s="20" t="s">
        <v>61</v>
      </c>
      <c r="B49" s="20"/>
      <c r="C49" s="14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" customHeight="1" x14ac:dyDescent="0.25">
      <c r="A50" s="20"/>
      <c r="B50" s="20"/>
      <c r="C50" s="14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00000000000001" customHeight="1" x14ac:dyDescent="0.25">
      <c r="A51" s="16" t="s">
        <v>60</v>
      </c>
      <c r="B51" s="8"/>
      <c r="C51" s="14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00000000000001" customHeight="1" x14ac:dyDescent="0.25">
      <c r="A52" s="16" t="s">
        <v>59</v>
      </c>
      <c r="B52" s="8"/>
      <c r="C52" s="14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00000000000001" customHeight="1" x14ac:dyDescent="0.25">
      <c r="A53" s="9" t="s">
        <v>58</v>
      </c>
      <c r="B53" s="8" t="s">
        <v>57</v>
      </c>
      <c r="C53" s="14"/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00000000000001" customHeight="1" x14ac:dyDescent="0.25">
      <c r="A54" s="9" t="s">
        <v>56</v>
      </c>
      <c r="B54" s="8" t="s">
        <v>55</v>
      </c>
      <c r="C54" s="14"/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00000000000001" customHeight="1" x14ac:dyDescent="0.25">
      <c r="A55" s="9" t="s">
        <v>54</v>
      </c>
      <c r="B55" s="8" t="s">
        <v>53</v>
      </c>
      <c r="C55" s="14"/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00000000000001" customHeight="1" x14ac:dyDescent="0.25">
      <c r="A56" s="9" t="s">
        <v>52</v>
      </c>
      <c r="B56" s="8" t="s">
        <v>51</v>
      </c>
      <c r="C56" s="14"/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00000000000001" customHeight="1" x14ac:dyDescent="0.25">
      <c r="A57" s="19" t="s">
        <v>50</v>
      </c>
      <c r="B57" s="8" t="s">
        <v>49</v>
      </c>
      <c r="C57" s="14"/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00000000000001" customHeight="1" x14ac:dyDescent="0.25">
      <c r="A58" s="17" t="s">
        <v>48</v>
      </c>
      <c r="B58" s="8" t="s">
        <v>47</v>
      </c>
      <c r="C58" s="14"/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00000000000001" customHeight="1" x14ac:dyDescent="0.25">
      <c r="A59" s="9" t="s">
        <v>46</v>
      </c>
      <c r="B59" s="8" t="s">
        <v>45</v>
      </c>
      <c r="C59" s="14"/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00000000000001" customHeight="1" x14ac:dyDescent="0.25">
      <c r="A60" s="17" t="s">
        <v>44</v>
      </c>
      <c r="B60" s="8" t="s">
        <v>43</v>
      </c>
      <c r="C60" s="14"/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00000000000001" customHeight="1" x14ac:dyDescent="0.25">
      <c r="A61" s="16" t="s">
        <v>42</v>
      </c>
      <c r="B61" s="8"/>
      <c r="C61" s="14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00000000000001" customHeight="1" x14ac:dyDescent="0.25">
      <c r="A62" s="17" t="s">
        <v>41</v>
      </c>
      <c r="B62" s="8" t="s">
        <v>40</v>
      </c>
      <c r="C62" s="14"/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00000000000001" customHeight="1" x14ac:dyDescent="0.25">
      <c r="A63" s="18" t="s">
        <v>39</v>
      </c>
      <c r="B63" s="8"/>
      <c r="C63" s="14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00000000000001" customHeight="1" x14ac:dyDescent="0.25">
      <c r="A64" s="9" t="s">
        <v>38</v>
      </c>
      <c r="B64" s="8" t="s">
        <v>37</v>
      </c>
      <c r="C64" s="14"/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00000000000001" customHeight="1" x14ac:dyDescent="0.25">
      <c r="A65" s="16" t="s">
        <v>36</v>
      </c>
      <c r="B65" s="8"/>
      <c r="C65" s="14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00000000000001" customHeight="1" x14ac:dyDescent="0.25">
      <c r="A66" s="16" t="s">
        <v>35</v>
      </c>
      <c r="B66" s="8"/>
      <c r="C66" s="14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00000000000001" customHeight="1" x14ac:dyDescent="0.25">
      <c r="A67" s="17" t="s">
        <v>34</v>
      </c>
      <c r="B67" s="8" t="s">
        <v>33</v>
      </c>
      <c r="C67" s="14"/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00000000000001" customHeight="1" x14ac:dyDescent="0.25">
      <c r="A68" s="9" t="s">
        <v>32</v>
      </c>
      <c r="B68" s="8" t="s">
        <v>31</v>
      </c>
      <c r="C68" s="14"/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00000000000001" customHeight="1" x14ac:dyDescent="0.25">
      <c r="A69" s="17" t="s">
        <v>30</v>
      </c>
      <c r="B69" s="8" t="s">
        <v>29</v>
      </c>
      <c r="C69" s="14"/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00000000000001" customHeight="1" x14ac:dyDescent="0.25">
      <c r="A70" s="16" t="s">
        <v>28</v>
      </c>
      <c r="B70" s="8"/>
      <c r="C70" s="14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00000000000001" customHeight="1" x14ac:dyDescent="0.25">
      <c r="A71" s="9" t="s">
        <v>27</v>
      </c>
      <c r="B71" s="8" t="s">
        <v>26</v>
      </c>
      <c r="C71" s="14"/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00000000000001" customHeight="1" x14ac:dyDescent="0.25">
      <c r="A72" s="16" t="s">
        <v>25</v>
      </c>
      <c r="B72" s="8"/>
      <c r="C72" s="14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00000000000001" customHeight="1" x14ac:dyDescent="0.25">
      <c r="A73" s="9" t="s">
        <v>24</v>
      </c>
      <c r="B73" s="8" t="s">
        <v>23</v>
      </c>
      <c r="C73" s="14"/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00000000000001" customHeight="1" x14ac:dyDescent="0.25">
      <c r="A74" s="15" t="s">
        <v>22</v>
      </c>
      <c r="B74" s="8" t="s">
        <v>21</v>
      </c>
      <c r="C74" s="14"/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00000000000001" customHeight="1" x14ac:dyDescent="0.25">
      <c r="A75" s="9" t="s">
        <v>20</v>
      </c>
      <c r="B75" s="8" t="s">
        <v>19</v>
      </c>
      <c r="C75" s="14"/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00000000000001" customHeight="1" x14ac:dyDescent="0.25">
      <c r="A76" s="9" t="s">
        <v>18</v>
      </c>
      <c r="B76" s="8" t="s">
        <v>17</v>
      </c>
      <c r="D76" s="10"/>
      <c r="E76" s="12"/>
      <c r="F76" s="11"/>
    </row>
    <row r="77" spans="1:15" ht="17.100000000000001" customHeight="1" x14ac:dyDescent="0.25">
      <c r="A77" s="9" t="s">
        <v>16</v>
      </c>
      <c r="B77" s="8" t="s">
        <v>15</v>
      </c>
      <c r="D77" s="10"/>
      <c r="E77" s="12"/>
      <c r="F77" s="11"/>
    </row>
    <row r="78" spans="1:15" ht="17.100000000000001" customHeight="1" x14ac:dyDescent="0.25">
      <c r="A78" s="9" t="s">
        <v>14</v>
      </c>
      <c r="B78" s="8" t="s">
        <v>13</v>
      </c>
      <c r="C78" s="13"/>
      <c r="D78" s="10"/>
      <c r="E78" s="12"/>
      <c r="F78" s="11"/>
    </row>
    <row r="79" spans="1:15" ht="17.100000000000001" customHeight="1" x14ac:dyDescent="0.25">
      <c r="A79" s="9" t="s">
        <v>12</v>
      </c>
      <c r="B79" s="8" t="s">
        <v>11</v>
      </c>
      <c r="D79" s="10"/>
      <c r="E79" s="12"/>
      <c r="F79" s="11"/>
    </row>
    <row r="80" spans="1:15" ht="15" customHeight="1" x14ac:dyDescent="0.25">
      <c r="A80" s="9" t="s">
        <v>10</v>
      </c>
      <c r="B80" s="8" t="s">
        <v>9</v>
      </c>
      <c r="C80" s="10"/>
      <c r="D80" s="6"/>
      <c r="E80" s="7"/>
      <c r="F80" s="7"/>
    </row>
    <row r="81" spans="1:6" ht="15.75" x14ac:dyDescent="0.25">
      <c r="A81" s="9" t="s">
        <v>8</v>
      </c>
      <c r="B81" s="8" t="s">
        <v>7</v>
      </c>
      <c r="D81" s="7"/>
      <c r="E81" s="7"/>
      <c r="F81" s="7"/>
    </row>
    <row r="82" spans="1:6" ht="16.5" thickBot="1" x14ac:dyDescent="0.3">
      <c r="A82" s="4" t="s">
        <v>6</v>
      </c>
      <c r="B82" s="3" t="s">
        <v>5</v>
      </c>
      <c r="C82" s="6"/>
    </row>
    <row r="83" spans="1:6" ht="16.5" thickBot="1" x14ac:dyDescent="0.3">
      <c r="A83" s="5" t="s">
        <v>4</v>
      </c>
      <c r="B83" s="3"/>
    </row>
    <row r="84" spans="1:6" ht="16.5" thickBot="1" x14ac:dyDescent="0.3">
      <c r="A84" s="5" t="s">
        <v>3</v>
      </c>
      <c r="B84" s="3"/>
    </row>
    <row r="85" spans="1:6" ht="16.5" thickBot="1" x14ac:dyDescent="0.3">
      <c r="A85" s="4" t="s">
        <v>2</v>
      </c>
      <c r="B85" s="3">
        <v>900</v>
      </c>
    </row>
    <row r="86" spans="1:6" ht="16.5" thickBot="1" x14ac:dyDescent="0.3">
      <c r="A86" s="4" t="s">
        <v>1</v>
      </c>
      <c r="B86" s="3">
        <v>564</v>
      </c>
    </row>
    <row r="87" spans="1:6" ht="16.5" thickBot="1" x14ac:dyDescent="0.3">
      <c r="A87" s="4" t="s">
        <v>0</v>
      </c>
      <c r="B87" s="3">
        <v>647</v>
      </c>
    </row>
    <row r="88" spans="1:6" ht="16.5" thickBot="1" x14ac:dyDescent="0.3">
      <c r="A88" s="4"/>
      <c r="B88" s="3"/>
    </row>
  </sheetData>
  <mergeCells count="2">
    <mergeCell ref="A2:P2"/>
    <mergeCell ref="B1:M1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2017-06-01T09:57:34Z</dcterms:created>
  <dcterms:modified xsi:type="dcterms:W3CDTF">2018-01-03T06:16:17Z</dcterms:modified>
</cp:coreProperties>
</file>