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Sonraki\"/>
    </mc:Choice>
  </mc:AlternateContent>
  <bookViews>
    <workbookView xWindow="0" yWindow="0" windowWidth="28800" windowHeight="12345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K5" i="1"/>
  <c r="L5" i="1"/>
  <c r="B6" i="1"/>
  <c r="B5" i="1" s="1"/>
  <c r="C6" i="1"/>
  <c r="D6" i="1"/>
  <c r="E6" i="1"/>
  <c r="E5" i="1" s="1"/>
  <c r="E42" i="1" s="1"/>
  <c r="F6" i="1"/>
  <c r="F5" i="1" s="1"/>
  <c r="G6" i="1"/>
  <c r="G5" i="1" s="1"/>
  <c r="G42" i="1" s="1"/>
  <c r="H6" i="1"/>
  <c r="H5" i="1" s="1"/>
  <c r="H42" i="1" s="1"/>
  <c r="I6" i="1"/>
  <c r="J6" i="1"/>
  <c r="J5" i="1" s="1"/>
  <c r="K6" i="1"/>
  <c r="L6" i="1"/>
  <c r="M6" i="1"/>
  <c r="M5" i="1" s="1"/>
  <c r="M42" i="1" s="1"/>
  <c r="N6" i="1"/>
  <c r="N5" i="1" s="1"/>
  <c r="B15" i="1"/>
  <c r="C15" i="1"/>
  <c r="D15" i="1"/>
  <c r="E15" i="1"/>
  <c r="F15" i="1"/>
  <c r="G15" i="1"/>
  <c r="H15" i="1"/>
  <c r="I15" i="1"/>
  <c r="I5" i="1" s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G19" i="1"/>
  <c r="H19" i="1"/>
  <c r="B20" i="1"/>
  <c r="B19" i="1" s="1"/>
  <c r="C20" i="1"/>
  <c r="C19" i="1" s="1"/>
  <c r="D20" i="1"/>
  <c r="D19" i="1" s="1"/>
  <c r="E20" i="1"/>
  <c r="F20" i="1"/>
  <c r="F19" i="1" s="1"/>
  <c r="G20" i="1"/>
  <c r="H20" i="1"/>
  <c r="I20" i="1"/>
  <c r="I19" i="1" s="1"/>
  <c r="J20" i="1"/>
  <c r="J19" i="1" s="1"/>
  <c r="K20" i="1"/>
  <c r="K19" i="1" s="1"/>
  <c r="L20" i="1"/>
  <c r="L19" i="1" s="1"/>
  <c r="M20" i="1"/>
  <c r="N20" i="1"/>
  <c r="N19" i="1" s="1"/>
  <c r="B24" i="1"/>
  <c r="C24" i="1"/>
  <c r="D24" i="1"/>
  <c r="E24" i="1"/>
  <c r="E19" i="1" s="1"/>
  <c r="F24" i="1"/>
  <c r="G24" i="1"/>
  <c r="H24" i="1"/>
  <c r="I24" i="1"/>
  <c r="J24" i="1"/>
  <c r="K24" i="1"/>
  <c r="L24" i="1"/>
  <c r="M24" i="1"/>
  <c r="M19" i="1" s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J42" i="1" l="1"/>
  <c r="B42" i="1"/>
  <c r="L42" i="1"/>
  <c r="K42" i="1"/>
  <c r="D42" i="1"/>
  <c r="I42" i="1"/>
  <c r="N42" i="1"/>
  <c r="F42" i="1"/>
  <c r="C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<sst xmlns="http://schemas.openxmlformats.org/spreadsheetml/2006/main" count="120" uniqueCount="116">
  <si>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</si>
  <si>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</si>
  <si>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</si>
  <si>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</si>
  <si>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</si>
  <si>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</si>
  <si>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</si>
  <si>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</si>
  <si>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</si>
  <si>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</si>
  <si>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</si>
  <si>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</si>
  <si>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</si>
  <si>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</si>
  <si>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</si>
  <si>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</si>
  <si>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</si>
  <si>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</si>
  <si>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</si>
  <si>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</si>
  <si>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</si>
  <si>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</si>
  <si>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</si>
  <si>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</si>
  <si>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</si>
  <si>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</si>
  <si>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</si>
  <si>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</si>
  <si>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</si>
  <si>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</si>
  <si>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</si>
  <si>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</si>
  <si>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</si>
  <si>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</si>
  <si>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</si>
  <si>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</si>
  <si>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</si>
  <si>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</si>
  <si>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</si>
  <si>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</si>
  <si>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</si>
  <si>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</si>
  <si>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</si>
  <si>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</si>
  <si>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</si>
  <si>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</si>
  <si>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</si>
  <si>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</si>
  <si>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</si>
  <si>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</si>
  <si>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</si>
  <si>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</si>
  <si>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</si>
  <si>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</si>
  <si>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</si>
  <si>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</si>
  <si>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</si>
  <si>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</si>
  <si>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</si>
  <si>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</si>
  <si>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</si>
  <si>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</si>
  <si>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</si>
  <si>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</si>
  <si>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</si>
  <si>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</si>
  <si>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</si>
  <si>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</si>
  <si>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</si>
  <si>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</si>
  <si>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</si>
  <si>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</si>
  <si>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</si>
  <si>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</si>
  <si>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</si>
  <si>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</si>
  <si>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</si>
  <si>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</si>
  <si>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</si>
  <si>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</si>
  <si>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</si>
  <si>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</si>
  <si>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</si>
  <si>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</si>
  <si>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</si>
  <si>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</si>
  <si>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</si>
  <si>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</si>
  <si>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</si>
  <si>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</si>
  <si>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</si>
  <si>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</si>
  <si>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</si>
  <si>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</si>
  <si>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</si>
  <si>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</si>
  <si>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</si>
  <si>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</si>
  <si>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</si>
  <si>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</si>
  <si>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</si>
  <si>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</si>
  <si>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</si>
  <si>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</si>
  <si>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</si>
  <si>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</si>
  <si>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</si>
  <si>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</si>
  <si>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</si>
  <si>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</si>
  <si>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</si>
  <si>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</si>
  <si>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</si>
  <si>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</si>
  <si>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</si>
  <si>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28.02.2022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</si>
</sst>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76-4C38-81FD-140BFE20974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76-4C38-81FD-140BFE20974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76-4C38-81FD-140BFE20974D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5351377.5232500006</c:v>
                </c:pt>
                <c:pt idx="1">
                  <c:v>28116141.957990002</c:v>
                </c:pt>
                <c:pt idx="2">
                  <c:v>997106.99971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76-4C38-81FD-140BFE20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040160"/>
        <c:axId val="1471046688"/>
        <c:axId val="0"/>
      </c:bar3DChart>
      <c:catAx>
        <c:axId val="1471040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1046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104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1040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48-41C8-8A32-FF340B8366E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48-41C8-8A32-FF340B8366E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48-41C8-8A32-FF340B8366E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F48-41C8-8A32-FF340B8366E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F48-41C8-8A32-FF340B8366E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F48-41C8-8A32-FF340B8366E7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3552646.7499900004</c:v>
                </c:pt>
                <c:pt idx="1">
                  <c:v>617263.37824999995</c:v>
                </c:pt>
                <c:pt idx="2">
                  <c:v>1181467.3950100001</c:v>
                </c:pt>
                <c:pt idx="3">
                  <c:v>2461804.5748899998</c:v>
                </c:pt>
                <c:pt idx="4">
                  <c:v>4533355.2043300001</c:v>
                </c:pt>
                <c:pt idx="5">
                  <c:v>21120982.178770002</c:v>
                </c:pt>
                <c:pt idx="6">
                  <c:v>997106.99971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48-41C8-8A32-FF340B8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043968"/>
        <c:axId val="1471040704"/>
        <c:axId val="0"/>
      </c:bar3DChart>
      <c:catAx>
        <c:axId val="147104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1040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104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1043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CA-4283-8752-83F83F58B9C0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CA-4283-8752-83F83F58B9C0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CA-4283-8752-83F83F58B9C0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CA-4283-8752-83F83F58B9C0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CA-4283-8752-83F83F58B9C0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CA-4283-8752-83F83F58B9C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2CA-4283-8752-83F83F58B9C0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2CA-4283-8752-83F83F58B9C0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2CA-4283-8752-83F83F58B9C0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2CA-4283-8752-83F83F58B9C0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2CA-4283-8752-83F83F58B9C0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2CA-4283-8752-83F83F58B9C0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2CA-4283-8752-83F83F58B9C0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2CA-4283-8752-83F83F58B9C0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2CA-4283-8752-83F83F58B9C0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2CA-4283-8752-83F83F58B9C0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2CA-4283-8752-83F83F58B9C0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2CA-4283-8752-83F83F58B9C0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02CA-4283-8752-83F83F58B9C0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02CA-4283-8752-83F83F58B9C0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1814326.47288</c:v>
                </c:pt>
                <c:pt idx="1">
                  <c:v>540674.13515999995</c:v>
                </c:pt>
                <c:pt idx="2">
                  <c:v>376441.70181</c:v>
                </c:pt>
                <c:pt idx="3">
                  <c:v>247503.13636999999</c:v>
                </c:pt>
                <c:pt idx="4">
                  <c:v>350421.30375999998</c:v>
                </c:pt>
                <c:pt idx="5">
                  <c:v>85065.91</c:v>
                </c:pt>
                <c:pt idx="6">
                  <c:v>110002.26304999999</c:v>
                </c:pt>
                <c:pt idx="7">
                  <c:v>28211.826959999999</c:v>
                </c:pt>
                <c:pt idx="8">
                  <c:v>617263.37824999995</c:v>
                </c:pt>
                <c:pt idx="9">
                  <c:v>1181467.3950100001</c:v>
                </c:pt>
                <c:pt idx="10">
                  <c:v>1699930.5070499999</c:v>
                </c:pt>
                <c:pt idx="11">
                  <c:v>311298.94559000002</c:v>
                </c:pt>
                <c:pt idx="12">
                  <c:v>450575.12225000001</c:v>
                </c:pt>
                <c:pt idx="13">
                  <c:v>4533355.2043300001</c:v>
                </c:pt>
                <c:pt idx="14">
                  <c:v>3440793.2402499998</c:v>
                </c:pt>
                <c:pt idx="15">
                  <c:v>4785366.7642200002</c:v>
                </c:pt>
                <c:pt idx="16">
                  <c:v>141505.84417</c:v>
                </c:pt>
                <c:pt idx="17">
                  <c:v>2159249.7737099999</c:v>
                </c:pt>
                <c:pt idx="18">
                  <c:v>1527223.1892599999</c:v>
                </c:pt>
                <c:pt idx="19">
                  <c:v>2368922.3040300002</c:v>
                </c:pt>
                <c:pt idx="20">
                  <c:v>3416107.4519600002</c:v>
                </c:pt>
                <c:pt idx="21">
                  <c:v>783756.40885999997</c:v>
                </c:pt>
                <c:pt idx="22">
                  <c:v>848686.90093</c:v>
                </c:pt>
                <c:pt idx="23">
                  <c:v>633997.68446999998</c:v>
                </c:pt>
                <c:pt idx="24">
                  <c:v>18265.617200000001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2CA-4283-8752-83F83F58B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045600"/>
        <c:axId val="1471041248"/>
        <c:axId val="0"/>
      </c:bar3DChart>
      <c:catAx>
        <c:axId val="147104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104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10412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1045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5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5" customHeight="1" thickTop="1" x14ac:dyDescent="0.25">
      <c r="A5" s="43" t="s">
        <v>63</v>
      </c>
      <c r="B5" s="47">
        <f>B6+B15+B17</f>
        <v>2567238.8204100002</v>
      </c>
      <c r="C5" s="47">
        <f>C6+C15+C17</f>
        <v>2784138.7028399999</v>
      </c>
      <c r="D5" s="47">
        <f>D6+D15+D17</f>
        <v>0</v>
      </c>
      <c r="E5" s="47">
        <f>E6+E15+E17</f>
        <v>0</v>
      </c>
      <c r="F5" s="47">
        <f>F6+F15+F17</f>
        <v>0</v>
      </c>
      <c r="G5" s="47">
        <f>G6+G15+G17</f>
        <v>0</v>
      </c>
      <c r="H5" s="47">
        <f>H6+H15+H17</f>
        <v>0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5351377.5232500006</v>
      </c>
      <c r="O5" s="24"/>
    </row>
    <row r="6" spans="1:16" s="44" customFormat="1" ht="15.95" customHeight="1" x14ac:dyDescent="0.25">
      <c r="A6" s="37" t="s">
        <v>99</v>
      </c>
      <c r="B6" s="36">
        <f>B7+B8+B9+B10+B11+B12+B13+B14</f>
        <v>1709099.7228900001</v>
      </c>
      <c r="C6" s="36">
        <f>C7+C8+C9+C10+C11+C12+C13+C14</f>
        <v>1843547.0270999998</v>
      </c>
      <c r="D6" s="36">
        <f>D7+D8+D9+D10+D11+D12+D13+D14</f>
        <v>0</v>
      </c>
      <c r="E6" s="36">
        <f>E7+E8+E9+E10+E11+E12+E13+E14</f>
        <v>0</v>
      </c>
      <c r="F6" s="36">
        <f>F7+F8+F9+F10+F11+F12+F13+F14</f>
        <v>0</v>
      </c>
      <c r="G6" s="36">
        <f>G7+G8+G9+G10+G11+G12+G13+G14</f>
        <v>0</v>
      </c>
      <c r="H6" s="36">
        <f>H7+H8+H9+H10+H11+H12+H13+H14</f>
        <v>0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3552646.7499900004</v>
      </c>
      <c r="O6" s="45"/>
    </row>
    <row r="7" spans="1:16" ht="15.95" customHeight="1" x14ac:dyDescent="0.2">
      <c r="A7" s="34" t="s">
        <v>98</v>
      </c>
      <c r="B7" s="33">
        <v>844648.58267000003</v>
      </c>
      <c r="C7" s="33">
        <v>969677.89020999998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1814326.47288</v>
      </c>
      <c r="O7" s="24"/>
    </row>
    <row r="8" spans="1:16" ht="15.95" customHeight="1" x14ac:dyDescent="0.2">
      <c r="A8" s="34" t="s">
        <v>97</v>
      </c>
      <c r="B8" s="33">
        <v>284705.14299999998</v>
      </c>
      <c r="C8" s="33">
        <v>255968.99215999999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540674.13515999995</v>
      </c>
      <c r="O8" s="24"/>
    </row>
    <row r="9" spans="1:16" ht="15.95" customHeight="1" x14ac:dyDescent="0.2">
      <c r="A9" s="34" t="s">
        <v>96</v>
      </c>
      <c r="B9" s="33">
        <v>173255.64274000001</v>
      </c>
      <c r="C9" s="33">
        <v>203186.05906999999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376441.70181</v>
      </c>
      <c r="O9" s="24"/>
    </row>
    <row r="10" spans="1:16" ht="15.95" customHeight="1" x14ac:dyDescent="0.2">
      <c r="A10" s="34" t="s">
        <v>95</v>
      </c>
      <c r="B10" s="33">
        <v>119645.06346</v>
      </c>
      <c r="C10" s="33">
        <v>127858.07291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247503.13636999999</v>
      </c>
      <c r="O10" s="24"/>
    </row>
    <row r="11" spans="1:16" ht="15.95" customHeight="1" x14ac:dyDescent="0.2">
      <c r="A11" s="34" t="s">
        <v>94</v>
      </c>
      <c r="B11" s="33">
        <v>182655.11846999999</v>
      </c>
      <c r="C11" s="33">
        <v>167766.18528999999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350421.30375999998</v>
      </c>
      <c r="O11" s="24"/>
    </row>
    <row r="12" spans="1:16" ht="15.95" customHeight="1" x14ac:dyDescent="0.2">
      <c r="A12" s="34" t="s">
        <v>93</v>
      </c>
      <c r="B12" s="33">
        <v>37521.507830000002</v>
      </c>
      <c r="C12" s="33">
        <v>47544.402170000001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85065.91</v>
      </c>
      <c r="O12" s="24"/>
    </row>
    <row r="13" spans="1:16" ht="15.95" customHeight="1" x14ac:dyDescent="0.2">
      <c r="A13" s="34" t="s">
        <v>92</v>
      </c>
      <c r="B13" s="33">
        <v>54249.010909999997</v>
      </c>
      <c r="C13" s="33">
        <v>55753.252139999997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110002.26304999999</v>
      </c>
      <c r="O13" s="24"/>
    </row>
    <row r="14" spans="1:16" ht="15.95" customHeight="1" x14ac:dyDescent="0.2">
      <c r="A14" s="34" t="s">
        <v>91</v>
      </c>
      <c r="B14" s="33">
        <v>12419.65381</v>
      </c>
      <c r="C14" s="33">
        <v>15792.173150000001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28211.826959999999</v>
      </c>
      <c r="O14" s="24"/>
    </row>
    <row r="15" spans="1:16" s="44" customFormat="1" ht="15.95" customHeight="1" x14ac:dyDescent="0.25">
      <c r="A15" s="37" t="s">
        <v>90</v>
      </c>
      <c r="B15" s="36">
        <f>B16</f>
        <v>300326.30807000003</v>
      </c>
      <c r="C15" s="36">
        <f>C16</f>
        <v>316937.07017999998</v>
      </c>
      <c r="D15" s="36">
        <f>D16</f>
        <v>0</v>
      </c>
      <c r="E15" s="36">
        <f>E16</f>
        <v>0</v>
      </c>
      <c r="F15" s="36">
        <f>F16</f>
        <v>0</v>
      </c>
      <c r="G15" s="36">
        <f>G16</f>
        <v>0</v>
      </c>
      <c r="H15" s="36">
        <f>H16</f>
        <v>0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617263.37824999995</v>
      </c>
      <c r="O15" s="45"/>
    </row>
    <row r="16" spans="1:16" s="44" customFormat="1" ht="15.95" customHeight="1" x14ac:dyDescent="0.2">
      <c r="A16" s="34" t="s">
        <v>89</v>
      </c>
      <c r="B16" s="42">
        <v>300326.30807000003</v>
      </c>
      <c r="C16" s="42">
        <v>316937.07017999998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617263.37824999995</v>
      </c>
      <c r="O16" s="45"/>
    </row>
    <row r="17" spans="1:15" s="44" customFormat="1" ht="15.95" customHeight="1" x14ac:dyDescent="0.25">
      <c r="A17" s="37" t="s">
        <v>88</v>
      </c>
      <c r="B17" s="36">
        <f>B18</f>
        <v>557812.78945000004</v>
      </c>
      <c r="C17" s="36">
        <f>C18</f>
        <v>623654.60556000005</v>
      </c>
      <c r="D17" s="36">
        <f>D18</f>
        <v>0</v>
      </c>
      <c r="E17" s="36">
        <f>E18</f>
        <v>0</v>
      </c>
      <c r="F17" s="36">
        <f>F18</f>
        <v>0</v>
      </c>
      <c r="G17" s="36">
        <f>G18</f>
        <v>0</v>
      </c>
      <c r="H17" s="36">
        <f>H18</f>
        <v>0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1181467.3950100001</v>
      </c>
      <c r="O17" s="45"/>
    </row>
    <row r="18" spans="1:15" s="44" customFormat="1" ht="15.95" customHeight="1" x14ac:dyDescent="0.2">
      <c r="A18" s="34" t="s">
        <v>87</v>
      </c>
      <c r="B18" s="42">
        <v>557812.78945000004</v>
      </c>
      <c r="C18" s="42">
        <v>623654.60556000005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1181467.3950100001</v>
      </c>
      <c r="O18" s="45"/>
    </row>
    <row r="19" spans="1:15" s="30" customFormat="1" ht="15.95" customHeight="1" x14ac:dyDescent="0.25">
      <c r="A19" s="43" t="s">
        <v>39</v>
      </c>
      <c r="B19" s="36">
        <f>B20+B24+B26</f>
        <v>13108970.386639997</v>
      </c>
      <c r="C19" s="36">
        <f>C20+C24+C26</f>
        <v>15007171.571350001</v>
      </c>
      <c r="D19" s="36">
        <f>D20+D24+D26</f>
        <v>0</v>
      </c>
      <c r="E19" s="36">
        <f>E20+E24+E26</f>
        <v>0</v>
      </c>
      <c r="F19" s="36">
        <f>F20+F24+F26</f>
        <v>0</v>
      </c>
      <c r="G19" s="36">
        <f>G20+G24+G26</f>
        <v>0</v>
      </c>
      <c r="H19" s="36">
        <f>H20+H24+H26</f>
        <v>0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28116141.957990002</v>
      </c>
      <c r="O19" s="31"/>
    </row>
    <row r="20" spans="1:15" s="40" customFormat="1" ht="15.95" customHeight="1" x14ac:dyDescent="0.25">
      <c r="A20" s="37" t="s">
        <v>86</v>
      </c>
      <c r="B20" s="36">
        <f>B21+B22+B23</f>
        <v>1147983.8307</v>
      </c>
      <c r="C20" s="36">
        <f>C21+C22+C23</f>
        <v>1313820.74419</v>
      </c>
      <c r="D20" s="36">
        <f>D21+D22+D23</f>
        <v>0</v>
      </c>
      <c r="E20" s="36">
        <f>E21+E22+E23</f>
        <v>0</v>
      </c>
      <c r="F20" s="36">
        <f>F21+F22+F23</f>
        <v>0</v>
      </c>
      <c r="G20" s="36">
        <f>G21+G22+G23</f>
        <v>0</v>
      </c>
      <c r="H20" s="36">
        <f>H21+H22+H23</f>
        <v>0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2461804.5748899998</v>
      </c>
      <c r="O20" s="41"/>
    </row>
    <row r="21" spans="1:15" ht="15.95" customHeight="1" x14ac:dyDescent="0.2">
      <c r="A21" s="34" t="s">
        <v>85</v>
      </c>
      <c r="B21" s="33">
        <v>815930.05815000006</v>
      </c>
      <c r="C21" s="33">
        <v>884000.44889999996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1699930.5070499999</v>
      </c>
      <c r="O21" s="24"/>
    </row>
    <row r="22" spans="1:15" ht="15.95" customHeight="1" x14ac:dyDescent="0.2">
      <c r="A22" s="34" t="s">
        <v>84</v>
      </c>
      <c r="B22" s="33">
        <v>133302.40181000001</v>
      </c>
      <c r="C22" s="33">
        <v>177996.54378000001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311298.94559000002</v>
      </c>
      <c r="O22" s="24"/>
    </row>
    <row r="23" spans="1:15" ht="15.95" customHeight="1" x14ac:dyDescent="0.2">
      <c r="A23" s="34" t="s">
        <v>83</v>
      </c>
      <c r="B23" s="33">
        <v>198751.37074000001</v>
      </c>
      <c r="C23" s="33">
        <v>251823.75151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450575.12225000001</v>
      </c>
      <c r="O23" s="24"/>
    </row>
    <row r="24" spans="1:15" s="40" customFormat="1" ht="15.95" customHeight="1" x14ac:dyDescent="0.25">
      <c r="A24" s="37" t="s">
        <v>82</v>
      </c>
      <c r="B24" s="36">
        <f>B25</f>
        <v>2132367.5504299998</v>
      </c>
      <c r="C24" s="36">
        <f>C25</f>
        <v>2400987.6538999998</v>
      </c>
      <c r="D24" s="36">
        <f>D25</f>
        <v>0</v>
      </c>
      <c r="E24" s="36">
        <f>E25</f>
        <v>0</v>
      </c>
      <c r="F24" s="36">
        <f>F25</f>
        <v>0</v>
      </c>
      <c r="G24" s="36">
        <f>G25</f>
        <v>0</v>
      </c>
      <c r="H24" s="36">
        <f>H25</f>
        <v>0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4533355.2043300001</v>
      </c>
      <c r="O24" s="41"/>
    </row>
    <row r="25" spans="1:15" s="40" customFormat="1" ht="15.95" customHeight="1" x14ac:dyDescent="0.2">
      <c r="A25" s="34" t="s">
        <v>81</v>
      </c>
      <c r="B25" s="42">
        <v>2132367.5504299998</v>
      </c>
      <c r="C25" s="42">
        <v>2400987.6538999998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4533355.2043300001</v>
      </c>
      <c r="O25" s="41"/>
    </row>
    <row r="26" spans="1:15" s="40" customFormat="1" ht="15.95" customHeight="1" x14ac:dyDescent="0.25">
      <c r="A26" s="37" t="s">
        <v>80</v>
      </c>
      <c r="B26" s="36">
        <f>B27+B28+B29+B30+B31+B32+B33+B34+B35+B36+B37+B38</f>
        <v>9828619.0055099986</v>
      </c>
      <c r="C26" s="36">
        <f>C27+C28+C29+C30+C31+C32+C33+C34+C35+C36+C37+C38</f>
        <v>11292363.173260001</v>
      </c>
      <c r="D26" s="36">
        <f>D27+D28+D29+D30+D31+D32+D33+D34+D35+D36+D37+D38</f>
        <v>0</v>
      </c>
      <c r="E26" s="36">
        <f>E27+E28+E29+E30+E31+E32+E33+E34+E35+E36+E37+E38</f>
        <v>0</v>
      </c>
      <c r="F26" s="36">
        <f>F27+F28+F29+F30+F31+F32+F33+F34+F35+F36+F37+F38</f>
        <v>0</v>
      </c>
      <c r="G26" s="36">
        <f>G27+G28+G29+G30+G31+G32+G33+G34+G35+G36+G37+G38</f>
        <v>0</v>
      </c>
      <c r="H26" s="36">
        <f>H27+H28+H29+H30+H31+H32+H33+H34+H35+H36+H37+H38</f>
        <v>0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21120982.178770002</v>
      </c>
      <c r="O26" s="41"/>
    </row>
    <row r="27" spans="1:15" ht="15.95" customHeight="1" x14ac:dyDescent="0.2">
      <c r="A27" s="34" t="s">
        <v>79</v>
      </c>
      <c r="B27" s="33">
        <v>1594909.4868999999</v>
      </c>
      <c r="C27" s="33">
        <v>1845883.7533499999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3440793.2402499998</v>
      </c>
      <c r="O27" s="24"/>
    </row>
    <row r="28" spans="1:15" ht="15.95" customHeight="1" x14ac:dyDescent="0.2">
      <c r="A28" s="34" t="s">
        <v>78</v>
      </c>
      <c r="B28" s="33">
        <v>2228921.91475</v>
      </c>
      <c r="C28" s="33">
        <v>2556444.8494699998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4785366.7642200002</v>
      </c>
      <c r="O28" s="24"/>
    </row>
    <row r="29" spans="1:15" ht="15.95" customHeight="1" x14ac:dyDescent="0.2">
      <c r="A29" s="34" t="s">
        <v>77</v>
      </c>
      <c r="B29" s="33">
        <v>71038.746459999995</v>
      </c>
      <c r="C29" s="33">
        <v>70467.097710000002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141505.84417</v>
      </c>
      <c r="O29" s="24"/>
    </row>
    <row r="30" spans="1:15" ht="15.95" customHeight="1" x14ac:dyDescent="0.2">
      <c r="A30" s="34" t="s">
        <v>76</v>
      </c>
      <c r="B30" s="33">
        <v>982083.32183999999</v>
      </c>
      <c r="C30" s="33">
        <v>1177166.45187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2159249.7737099999</v>
      </c>
      <c r="O30" s="24"/>
    </row>
    <row r="31" spans="1:15" ht="15.95" customHeight="1" x14ac:dyDescent="0.2">
      <c r="A31" s="34" t="s">
        <v>75</v>
      </c>
      <c r="B31" s="33">
        <v>711849.97812999994</v>
      </c>
      <c r="C31" s="33">
        <v>815373.21112999995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1527223.1892599999</v>
      </c>
      <c r="O31" s="24"/>
    </row>
    <row r="32" spans="1:15" ht="15.95" customHeight="1" x14ac:dyDescent="0.2">
      <c r="A32" s="34" t="s">
        <v>74</v>
      </c>
      <c r="B32" s="33">
        <v>1124169.4680600001</v>
      </c>
      <c r="C32" s="33">
        <v>1244752.8359699999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2368922.3040300002</v>
      </c>
      <c r="O32" s="24"/>
    </row>
    <row r="33" spans="1:15" ht="15.95" customHeight="1" x14ac:dyDescent="0.2">
      <c r="A33" s="34" t="s">
        <v>73</v>
      </c>
      <c r="B33" s="33">
        <v>1628953.8824400001</v>
      </c>
      <c r="C33" s="33">
        <v>1787153.5695199999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3416107.4519600002</v>
      </c>
      <c r="O33" s="24"/>
    </row>
    <row r="34" spans="1:15" ht="15.95" customHeight="1" x14ac:dyDescent="0.2">
      <c r="A34" s="34" t="s">
        <v>72</v>
      </c>
      <c r="B34" s="33">
        <v>353821.76120000001</v>
      </c>
      <c r="C34" s="33">
        <v>429934.64766000002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783756.40885999997</v>
      </c>
      <c r="O34" s="24"/>
    </row>
    <row r="35" spans="1:15" ht="15.95" customHeight="1" x14ac:dyDescent="0.2">
      <c r="A35" s="34" t="s">
        <v>71</v>
      </c>
      <c r="B35" s="33">
        <v>359436.45786999998</v>
      </c>
      <c r="C35" s="33">
        <v>489250.44306000002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848686.90093</v>
      </c>
      <c r="O35" s="24"/>
    </row>
    <row r="36" spans="1:15" s="30" customFormat="1" ht="15.95" customHeight="1" x14ac:dyDescent="0.2">
      <c r="A36" s="34" t="s">
        <v>70</v>
      </c>
      <c r="B36" s="33">
        <v>306786.91039999999</v>
      </c>
      <c r="C36" s="33">
        <v>327210.77406999998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633997.68446999998</v>
      </c>
      <c r="O36" s="31"/>
    </row>
    <row r="37" spans="1:15" s="30" customFormat="1" ht="15.95" customHeight="1" x14ac:dyDescent="0.2">
      <c r="A37" s="34" t="s">
        <v>69</v>
      </c>
      <c r="B37" s="33">
        <v>458430.42118</v>
      </c>
      <c r="C37" s="33">
        <v>538676.57853000006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997106.99971</v>
      </c>
      <c r="O37" s="31"/>
    </row>
    <row r="38" spans="1:15" s="30" customFormat="1" ht="15.95" customHeight="1" x14ac:dyDescent="0.2">
      <c r="A38" s="34" t="s">
        <v>68</v>
      </c>
      <c r="B38" s="33">
        <v>8216.6562799999992</v>
      </c>
      <c r="C38" s="33">
        <v>10048.96092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18265.617200000001</v>
      </c>
      <c r="O38" s="31"/>
    </row>
    <row r="39" spans="1:15" s="30" customFormat="1" ht="15.95" customHeight="1" x14ac:dyDescent="0.25">
      <c r="A39" s="37" t="s">
        <v>3</v>
      </c>
      <c r="B39" s="38">
        <f>B41</f>
        <v>497272.45137999998</v>
      </c>
      <c r="C39" s="38">
        <f>C41</f>
        <v>476083.32461000001</v>
      </c>
      <c r="D39" s="38">
        <f>D41</f>
        <v>0</v>
      </c>
      <c r="E39" s="38">
        <f>E41</f>
        <v>0</v>
      </c>
      <c r="F39" s="38">
        <f>F41</f>
        <v>0</v>
      </c>
      <c r="G39" s="38">
        <f>G41</f>
        <v>0</v>
      </c>
      <c r="H39" s="38">
        <f>H41</f>
        <v>0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973355.77598999999</v>
      </c>
      <c r="O39" s="31"/>
    </row>
    <row r="40" spans="1:15" s="30" customFormat="1" ht="15.95" customHeight="1" x14ac:dyDescent="0.25">
      <c r="A40" s="37" t="s">
        <v>67</v>
      </c>
      <c r="B40" s="36">
        <f>B41</f>
        <v>497272.45137999998</v>
      </c>
      <c r="C40" s="36">
        <f>C41</f>
        <v>476083.32461000001</v>
      </c>
      <c r="D40" s="36">
        <f>D41</f>
        <v>0</v>
      </c>
      <c r="E40" s="36">
        <f>E41</f>
        <v>0</v>
      </c>
      <c r="F40" s="36">
        <f>F41</f>
        <v>0</v>
      </c>
      <c r="G40" s="36">
        <f>G41</f>
        <v>0</v>
      </c>
      <c r="H40" s="36">
        <f>H41</f>
        <v>0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973355.77598999999</v>
      </c>
      <c r="O40" s="31"/>
    </row>
    <row r="41" spans="1:15" s="30" customFormat="1" ht="15.95" customHeight="1" thickBot="1" x14ac:dyDescent="0.3">
      <c r="A41" s="34" t="s">
        <v>66</v>
      </c>
      <c r="B41" s="33">
        <v>497272.45137999998</v>
      </c>
      <c r="C41" s="33">
        <v>476083.32461000001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973355.77598999999</v>
      </c>
      <c r="O41" s="31"/>
    </row>
    <row r="42" spans="1:15" s="26" customFormat="1" ht="15.95" customHeight="1" thickBot="1" x14ac:dyDescent="0.3">
      <c r="A42" s="29" t="s">
        <v>65</v>
      </c>
      <c r="B42" s="28">
        <f>B5+B19+B39</f>
        <v>16173481.658429997</v>
      </c>
      <c r="C42" s="28">
        <f>C5+C19+C39</f>
        <v>18267393.5988</v>
      </c>
      <c r="D42" s="28">
        <f>D5+D19+D39</f>
        <v>0</v>
      </c>
      <c r="E42" s="28">
        <f>E5+E19+E39</f>
        <v>0</v>
      </c>
      <c r="F42" s="28">
        <f>F5+F19+F39</f>
        <v>0</v>
      </c>
      <c r="G42" s="28">
        <f>G5+G19+G39</f>
        <v>0</v>
      </c>
      <c r="H42" s="28">
        <f>H5+H19+H39</f>
        <v>0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34440875.257230006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2022-03-02T08:49:30Z</dcterms:created>
  <dcterms:modified xsi:type="dcterms:W3CDTF">2022-03-02T08:49:38Z</dcterms:modified>
</cp:coreProperties>
</file>