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B6" i="1"/>
  <c r="B5" i="1" s="1"/>
  <c r="C6" i="1"/>
  <c r="C5" i="1" s="1"/>
  <c r="C42" i="1" s="1"/>
  <c r="D6" i="1"/>
  <c r="E6" i="1"/>
  <c r="E5" i="1" s="1"/>
  <c r="E42" i="1" s="1"/>
  <c r="F6" i="1"/>
  <c r="F5" i="1" s="1"/>
  <c r="F42" i="1" s="1"/>
  <c r="G6" i="1"/>
  <c r="H6" i="1"/>
  <c r="I6" i="1"/>
  <c r="I5" i="1" s="1"/>
  <c r="J6" i="1"/>
  <c r="J5" i="1" s="1"/>
  <c r="K6" i="1"/>
  <c r="K5" i="1" s="1"/>
  <c r="K42" i="1" s="1"/>
  <c r="L6" i="1"/>
  <c r="M6" i="1"/>
  <c r="M5" i="1" s="1"/>
  <c r="M42" i="1" s="1"/>
  <c r="N6" i="1"/>
  <c r="N5" i="1" s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D5" i="1" s="1"/>
  <c r="D42" i="1" s="1"/>
  <c r="E17" i="1"/>
  <c r="F17" i="1"/>
  <c r="G17" i="1"/>
  <c r="H17" i="1"/>
  <c r="I17" i="1"/>
  <c r="J17" i="1"/>
  <c r="K17" i="1"/>
  <c r="L17" i="1"/>
  <c r="L5" i="1" s="1"/>
  <c r="L42" i="1" s="1"/>
  <c r="M17" i="1"/>
  <c r="N17" i="1"/>
  <c r="C19" i="1"/>
  <c r="D19" i="1"/>
  <c r="K19" i="1"/>
  <c r="L19" i="1"/>
  <c r="B20" i="1"/>
  <c r="B19" i="1" s="1"/>
  <c r="C20" i="1"/>
  <c r="D20" i="1"/>
  <c r="E20" i="1"/>
  <c r="E19" i="1" s="1"/>
  <c r="F20" i="1"/>
  <c r="F19" i="1" s="1"/>
  <c r="G20" i="1"/>
  <c r="G19" i="1" s="1"/>
  <c r="G42" i="1" s="1"/>
  <c r="H20" i="1"/>
  <c r="I20" i="1"/>
  <c r="I19" i="1" s="1"/>
  <c r="J20" i="1"/>
  <c r="J19" i="1" s="1"/>
  <c r="K20" i="1"/>
  <c r="L20" i="1"/>
  <c r="M20" i="1"/>
  <c r="M19" i="1" s="1"/>
  <c r="N20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H19" i="1" s="1"/>
  <c r="I26" i="1"/>
  <c r="J26" i="1"/>
  <c r="K26" i="1"/>
  <c r="L26" i="1"/>
  <c r="M26" i="1"/>
  <c r="N38" i="1"/>
  <c r="N26" i="1" s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J42" i="1" l="1"/>
  <c r="I42" i="1"/>
  <c r="H42" i="1"/>
  <c r="B42" i="1"/>
  <c r="N19" i="1"/>
  <c r="N42" i="1" s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<sst xmlns="http://schemas.openxmlformats.org/spreadsheetml/2006/main" count="120" uniqueCount="116">
  <si>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</si>
  <si>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</si>
  <si>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</si>
  <si>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</si>
  <si>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</si>
  <si>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</si>
  <si>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</si>
  <si>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</si>
  <si>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</si>
  <si>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</si>
  <si>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</si>
  <si>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</si>
  <si>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</si>
  <si>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</si>
  <si>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</si>
  <si>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</si>
  <si>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</si>
  <si>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</si>
  <si>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</si>
  <si>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</si>
  <si>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</si>
  <si>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</si>
  <si>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</si>
  <si>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</si>
  <si>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</si>
  <si>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</si>
  <si>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</si>
  <si>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</si>
  <si>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</si>
  <si>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</si>
  <si>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</si>
  <si>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</si>
  <si>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</si>
  <si>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</si>
  <si>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</si>
  <si>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</si>
  <si>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</si>
  <si>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</si>
  <si>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</si>
  <si>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</si>
  <si>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</si>
  <si>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</si>
  <si>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</si>
  <si>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</si>
  <si>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</si>
  <si>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</si>
  <si>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</si>
  <si>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</si>
  <si>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</si>
  <si>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</si>
  <si>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</si>
  <si>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</si>
  <si>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</si>
  <si>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</si>
  <si>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</si>
  <si>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</si>
  <si>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</si>
  <si>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</si>
  <si>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</si>
  <si>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</si>
  <si>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</si>
  <si>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</si>
  <si>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</si>
  <si>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</si>
  <si>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</si>
  <si>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</si>
  <si>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</si>
  <si>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</si>
  <si>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>.          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</si>
  <si>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</si>
  <si>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</si>
  <si>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</si>
  <si>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</si>
  <si>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</si>
  <si>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</si>
  <si>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</si>
  <si>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</si>
  <si>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</si>
  <si>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</si>
  <si>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</si>
  <si>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</si>
  <si>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</si>
  <si>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</si>
  <si>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</si>
  <si>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</si>
  <si>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</si>
  <si>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</si>
  <si>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</si>
  <si>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</si>
  <si>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</si>
  <si>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</si>
  <si>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</si>
  <si>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</si>
  <si>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</si>
  <si>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</si>
  <si>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</si>
  <si>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</si>
  <si>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</si>
  <si>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</si>
  <si>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</si>
  <si>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</si>
  <si>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</si>
  <si>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</si>
  <si>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</si>
  <si>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</si>
  <si>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</si>
  <si>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</si>
  <si>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</si>
  <si>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</si>
  <si>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</si>
  <si>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</si>
  <si>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</si>
  <si>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</si>
  <si>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</si>
  <si>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</si>
  <si>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30.11.2023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</si>
</sst>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5B-4B17-88BE-C4E786B4B70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5B-4B17-88BE-C4E786B4B70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5B-4B17-88BE-C4E786B4B70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31821895.820160002</c:v>
                </c:pt>
                <c:pt idx="1">
                  <c:v>165083288.60547</c:v>
                </c:pt>
                <c:pt idx="2">
                  <c:v>6574551.4131300002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5B-4B17-88BE-C4E786B4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00-4950-9168-4F5A2DD0384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00-4950-9168-4F5A2DD0384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00-4950-9168-4F5A2DD0384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00-4950-9168-4F5A2DD0384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00-4950-9168-4F5A2DD0384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E00-4950-9168-4F5A2DD0384E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21331690.032620002</c:v>
                </c:pt>
                <c:pt idx="1">
                  <c:v>3180606.9946900001</c:v>
                </c:pt>
                <c:pt idx="2">
                  <c:v>7309598.7928499999</c:v>
                </c:pt>
                <c:pt idx="3">
                  <c:v>13039045.826930001</c:v>
                </c:pt>
                <c:pt idx="4">
                  <c:v>27862297.135669999</c:v>
                </c:pt>
                <c:pt idx="5">
                  <c:v>124181945.64287001</c:v>
                </c:pt>
                <c:pt idx="6">
                  <c:v>6574551.4131300002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00-4950-9168-4F5A2DD03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EF-4B2F-A016-4C693C5AAEE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EF-4B2F-A016-4C693C5AAEE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EF-4B2F-A016-4C693C5AAEE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EF-4B2F-A016-4C693C5AAEE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EF-4B2F-A016-4C693C5AAEE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EF-4B2F-A016-4C693C5AAEE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CEF-4B2F-A016-4C693C5AAEE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CEF-4B2F-A016-4C693C5AAEE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CEF-4B2F-A016-4C693C5AAEE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CEF-4B2F-A016-4C693C5AAEE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CEF-4B2F-A016-4C693C5AAEE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CEF-4B2F-A016-4C693C5AAEE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CEF-4B2F-A016-4C693C5AAEE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CEF-4B2F-A016-4C693C5AAEE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CEF-4B2F-A016-4C693C5AAEE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CEF-4B2F-A016-4C693C5AAEE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CEF-4B2F-A016-4C693C5AAEE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CEF-4B2F-A016-4C693C5AAEE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CEF-4B2F-A016-4C693C5AAEE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CEF-4B2F-A016-4C693C5AAEEC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11275992.186000001</c:v>
                </c:pt>
                <c:pt idx="1">
                  <c:v>3004737.49743</c:v>
                </c:pt>
                <c:pt idx="2">
                  <c:v>2169755.46845</c:v>
                </c:pt>
                <c:pt idx="3">
                  <c:v>1441404.9713000001</c:v>
                </c:pt>
                <c:pt idx="4">
                  <c:v>1628308.77718</c:v>
                </c:pt>
                <c:pt idx="5">
                  <c:v>832744.42197000002</c:v>
                </c:pt>
                <c:pt idx="6">
                  <c:v>855419.06616000005</c:v>
                </c:pt>
                <c:pt idx="7">
                  <c:v>123327.64413</c:v>
                </c:pt>
                <c:pt idx="8">
                  <c:v>3180606.9946900001</c:v>
                </c:pt>
                <c:pt idx="9">
                  <c:v>7309598.7928499999</c:v>
                </c:pt>
                <c:pt idx="10">
                  <c:v>8795889.8456500005</c:v>
                </c:pt>
                <c:pt idx="11">
                  <c:v>1745526.9991200001</c:v>
                </c:pt>
                <c:pt idx="12">
                  <c:v>2497628.9821600001</c:v>
                </c:pt>
                <c:pt idx="13">
                  <c:v>27862297.135669999</c:v>
                </c:pt>
                <c:pt idx="14">
                  <c:v>17805405.09767</c:v>
                </c:pt>
                <c:pt idx="15">
                  <c:v>31830991.15588</c:v>
                </c:pt>
                <c:pt idx="16">
                  <c:v>1718424.5472500001</c:v>
                </c:pt>
                <c:pt idx="17">
                  <c:v>14797032.222899999</c:v>
                </c:pt>
                <c:pt idx="18">
                  <c:v>10349358.4352</c:v>
                </c:pt>
                <c:pt idx="19">
                  <c:v>11525651.87544</c:v>
                </c:pt>
                <c:pt idx="20">
                  <c:v>13545378.177440001</c:v>
                </c:pt>
                <c:pt idx="21">
                  <c:v>4250978.0846899999</c:v>
                </c:pt>
                <c:pt idx="22">
                  <c:v>6949867.7327300003</c:v>
                </c:pt>
                <c:pt idx="23">
                  <c:v>4834306.9005399998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CEF-4B2F-A016-4C693C5A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A3" sqref="A3"/>
    </sheetView>
  </sheetViews>
  <sheetFormatPr defaultRowHeight="12.5" x14ac:dyDescent="0.25"/>
  <cols>
    <col min="1" max="1" width="48.81640625" style="2" customWidth="1"/>
    <col min="2" max="3" width="13.81640625" style="2" customWidth="1"/>
    <col min="4" max="14" width="13.81640625" style="1" customWidth="1"/>
    <col min="15" max="15" width="11.54296875" customWidth="1"/>
    <col min="16" max="16" width="14.1796875" customWidth="1"/>
  </cols>
  <sheetData>
    <row r="1" spans="1:16" ht="13" x14ac:dyDescent="0.3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5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3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6" customHeight="1" thickBot="1" x14ac:dyDescent="0.4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6" customHeight="1" thickTop="1" x14ac:dyDescent="0.3">
      <c r="A5" s="43" t="s">
        <v>63</v>
      </c>
      <c r="B5" s="47">
        <f>B6+B15+B17</f>
        <v>2859016.8610499995</v>
      </c>
      <c r="C5" s="47">
        <f>C6+C15+C17</f>
        <v>2543645.4692700002</v>
      </c>
      <c r="D5" s="47">
        <f>D6+D15+D17</f>
        <v>3180816.3393099997</v>
      </c>
      <c r="E5" s="47">
        <f>E6+E15+E17</f>
        <v>2551949.9778500004</v>
      </c>
      <c r="F5" s="47">
        <f>F6+F15+F17</f>
        <v>2885558.2493000003</v>
      </c>
      <c r="G5" s="47">
        <f>G6+G15+G17</f>
        <v>2567065.49871</v>
      </c>
      <c r="H5" s="47">
        <f>H6+H15+H17</f>
        <v>2816314.1130900001</v>
      </c>
      <c r="I5" s="47">
        <f>I6+I15+I17</f>
        <v>2808894.9758600001</v>
      </c>
      <c r="J5" s="47">
        <f>J6+J15+J17</f>
        <v>3031543.5160400001</v>
      </c>
      <c r="K5" s="47">
        <f>K6+K15+K17</f>
        <v>3234173.4509899998</v>
      </c>
      <c r="L5" s="47">
        <f>L6+L15+L17</f>
        <v>3342917.3686899999</v>
      </c>
      <c r="M5" s="47">
        <f>M6+M15+M17</f>
        <v>0</v>
      </c>
      <c r="N5" s="46">
        <f>N6+N15+N17</f>
        <v>31821895.820160002</v>
      </c>
      <c r="O5" s="24"/>
    </row>
    <row r="6" spans="1:16" s="44" customFormat="1" ht="16" customHeight="1" x14ac:dyDescent="0.3">
      <c r="A6" s="37" t="s">
        <v>99</v>
      </c>
      <c r="B6" s="36">
        <f>B7+B8+B9+B10+B11+B12+B13+B14</f>
        <v>1964898.7767499995</v>
      </c>
      <c r="C6" s="36">
        <f>C7+C8+C9+C10+C11+C12+C13+C14</f>
        <v>1725202.5365500001</v>
      </c>
      <c r="D6" s="36">
        <f>D7+D8+D9+D10+D11+D12+D13+D14</f>
        <v>2115848.4820499998</v>
      </c>
      <c r="E6" s="36">
        <f>E7+E8+E9+E10+E11+E12+E13+E14</f>
        <v>1650663.0439800001</v>
      </c>
      <c r="F6" s="36">
        <f>F7+F8+F9+F10+F11+F12+F13+F14</f>
        <v>1846327.83051</v>
      </c>
      <c r="G6" s="36">
        <f>G7+G8+G9+G10+G11+G12+G13+G14</f>
        <v>1613290.5846000002</v>
      </c>
      <c r="H6" s="36">
        <f>H7+H8+H9+H10+H11+H12+H13+H14</f>
        <v>1910021.6999100002</v>
      </c>
      <c r="I6" s="36">
        <f>I7+I8+I9+I10+I11+I12+I13+I14</f>
        <v>1837757.3766600001</v>
      </c>
      <c r="J6" s="36">
        <f>J7+J8+J9+J10+J11+J12+J13+J14</f>
        <v>2057064.3573399999</v>
      </c>
      <c r="K6" s="36">
        <f>K7+K8+K9+K10+K11+K12+K13+K14</f>
        <v>2265405.73802</v>
      </c>
      <c r="L6" s="36">
        <f>L7+L8+L9+L10+L11+L12+L13+L14</f>
        <v>2345209.6062499997</v>
      </c>
      <c r="M6" s="36">
        <f>M7+M8+M9+M10+M11+M12+M13+M14</f>
        <v>0</v>
      </c>
      <c r="N6" s="35">
        <f>N7+N8+N9+N10+N11+N12+N13+N14</f>
        <v>21331690.032620002</v>
      </c>
      <c r="O6" s="45"/>
    </row>
    <row r="7" spans="1:16" ht="16" customHeight="1" x14ac:dyDescent="0.25">
      <c r="A7" s="34" t="s">
        <v>98</v>
      </c>
      <c r="B7" s="33">
        <v>981698.03743999999</v>
      </c>
      <c r="C7" s="33">
        <v>822151.67434999999</v>
      </c>
      <c r="D7" s="33">
        <v>1114317.13212</v>
      </c>
      <c r="E7" s="33">
        <v>857028.44646000001</v>
      </c>
      <c r="F7" s="33">
        <v>937003.94617000001</v>
      </c>
      <c r="G7" s="33">
        <v>772177.23054000002</v>
      </c>
      <c r="H7" s="33">
        <v>1114387.17417</v>
      </c>
      <c r="I7" s="33">
        <v>1116748.8926200001</v>
      </c>
      <c r="J7" s="33">
        <v>1166666.65665</v>
      </c>
      <c r="K7" s="33">
        <v>1197567.5199200001</v>
      </c>
      <c r="L7" s="33">
        <v>1196245.4755599999</v>
      </c>
      <c r="M7" s="33">
        <v>0</v>
      </c>
      <c r="N7" s="39">
        <v>11275992.186000001</v>
      </c>
      <c r="O7" s="24"/>
    </row>
    <row r="8" spans="1:16" ht="16" customHeight="1" x14ac:dyDescent="0.25">
      <c r="A8" s="34" t="s">
        <v>97</v>
      </c>
      <c r="B8" s="33">
        <v>324176.46178999997</v>
      </c>
      <c r="C8" s="33">
        <v>308025.51497000002</v>
      </c>
      <c r="D8" s="33">
        <v>306941.33895</v>
      </c>
      <c r="E8" s="33">
        <v>234981.65276999999</v>
      </c>
      <c r="F8" s="33">
        <v>248971.49520999999</v>
      </c>
      <c r="G8" s="33">
        <v>272479.31365000003</v>
      </c>
      <c r="H8" s="33">
        <v>197119.35247000001</v>
      </c>
      <c r="I8" s="33">
        <v>157614.44893000001</v>
      </c>
      <c r="J8" s="33">
        <v>244236.26457999999</v>
      </c>
      <c r="K8" s="33">
        <v>313769.33476</v>
      </c>
      <c r="L8" s="33">
        <v>396422.31935000001</v>
      </c>
      <c r="M8" s="33">
        <v>0</v>
      </c>
      <c r="N8" s="39">
        <v>3004737.49743</v>
      </c>
      <c r="O8" s="24"/>
    </row>
    <row r="9" spans="1:16" ht="16" customHeight="1" x14ac:dyDescent="0.25">
      <c r="A9" s="34" t="s">
        <v>96</v>
      </c>
      <c r="B9" s="33">
        <v>170441.55046999999</v>
      </c>
      <c r="C9" s="33">
        <v>170702.45671</v>
      </c>
      <c r="D9" s="33">
        <v>208492.76095</v>
      </c>
      <c r="E9" s="33">
        <v>168426.20799</v>
      </c>
      <c r="F9" s="33">
        <v>185263.85227</v>
      </c>
      <c r="G9" s="33">
        <v>169892.97667</v>
      </c>
      <c r="H9" s="33">
        <v>185577.39152999999</v>
      </c>
      <c r="I9" s="33">
        <v>222617.66886999999</v>
      </c>
      <c r="J9" s="33">
        <v>218780.30009</v>
      </c>
      <c r="K9" s="33">
        <v>239119.82376</v>
      </c>
      <c r="L9" s="33">
        <v>230440.47914000001</v>
      </c>
      <c r="M9" s="33">
        <v>0</v>
      </c>
      <c r="N9" s="39">
        <v>2169755.46845</v>
      </c>
      <c r="O9" s="24"/>
    </row>
    <row r="10" spans="1:16" ht="16" customHeight="1" x14ac:dyDescent="0.25">
      <c r="A10" s="34" t="s">
        <v>95</v>
      </c>
      <c r="B10" s="33">
        <v>127494.39947999999</v>
      </c>
      <c r="C10" s="33">
        <v>106463.87293</v>
      </c>
      <c r="D10" s="33">
        <v>149170.63036000001</v>
      </c>
      <c r="E10" s="33">
        <v>109047.51317999999</v>
      </c>
      <c r="F10" s="33">
        <v>119619.04162</v>
      </c>
      <c r="G10" s="33">
        <v>111482.29392</v>
      </c>
      <c r="H10" s="33">
        <v>101380.23450999999</v>
      </c>
      <c r="I10" s="33">
        <v>115967.79528000001</v>
      </c>
      <c r="J10" s="33">
        <v>135179.16704</v>
      </c>
      <c r="K10" s="33">
        <v>184020.97210000001</v>
      </c>
      <c r="L10" s="33">
        <v>181579.05088</v>
      </c>
      <c r="M10" s="33">
        <v>0</v>
      </c>
      <c r="N10" s="39">
        <v>1441404.9713000001</v>
      </c>
      <c r="O10" s="24"/>
    </row>
    <row r="11" spans="1:16" ht="16" customHeight="1" x14ac:dyDescent="0.25">
      <c r="A11" s="34" t="s">
        <v>94</v>
      </c>
      <c r="B11" s="33">
        <v>141954.89616</v>
      </c>
      <c r="C11" s="33">
        <v>155574.24458</v>
      </c>
      <c r="D11" s="33">
        <v>155777.83470000001</v>
      </c>
      <c r="E11" s="33">
        <v>124195.91894</v>
      </c>
      <c r="F11" s="33">
        <v>142853.85787000001</v>
      </c>
      <c r="G11" s="33">
        <v>118585.45311</v>
      </c>
      <c r="H11" s="33">
        <v>126150.91869999999</v>
      </c>
      <c r="I11" s="33">
        <v>91592.292180000004</v>
      </c>
      <c r="J11" s="33">
        <v>151500.10962</v>
      </c>
      <c r="K11" s="33">
        <v>205323.88428</v>
      </c>
      <c r="L11" s="33">
        <v>214799.36704000001</v>
      </c>
      <c r="M11" s="33">
        <v>0</v>
      </c>
      <c r="N11" s="39">
        <v>1628308.77718</v>
      </c>
      <c r="O11" s="24"/>
    </row>
    <row r="12" spans="1:16" ht="16" customHeight="1" x14ac:dyDescent="0.25">
      <c r="A12" s="34" t="s">
        <v>93</v>
      </c>
      <c r="B12" s="33">
        <v>119104.41473999999</v>
      </c>
      <c r="C12" s="33">
        <v>81393.866899999994</v>
      </c>
      <c r="D12" s="33">
        <v>91928.388930000001</v>
      </c>
      <c r="E12" s="33">
        <v>84225.148029999997</v>
      </c>
      <c r="F12" s="33">
        <v>103626.08791</v>
      </c>
      <c r="G12" s="33">
        <v>79520.73646</v>
      </c>
      <c r="H12" s="33">
        <v>86320.410749999995</v>
      </c>
      <c r="I12" s="33">
        <v>42495.028660000004</v>
      </c>
      <c r="J12" s="33">
        <v>53863.459600000002</v>
      </c>
      <c r="K12" s="33">
        <v>42063.195870000003</v>
      </c>
      <c r="L12" s="33">
        <v>48203.684119999998</v>
      </c>
      <c r="M12" s="33">
        <v>0</v>
      </c>
      <c r="N12" s="39">
        <v>832744.42197000002</v>
      </c>
      <c r="O12" s="24"/>
    </row>
    <row r="13" spans="1:16" ht="16" customHeight="1" x14ac:dyDescent="0.25">
      <c r="A13" s="34" t="s">
        <v>92</v>
      </c>
      <c r="B13" s="33">
        <v>86086.110459999996</v>
      </c>
      <c r="C13" s="33">
        <v>64822.363810000003</v>
      </c>
      <c r="D13" s="33">
        <v>71187.896110000001</v>
      </c>
      <c r="E13" s="33">
        <v>58280.474829999999</v>
      </c>
      <c r="F13" s="33">
        <v>94991.992450000005</v>
      </c>
      <c r="G13" s="33">
        <v>80637.588019999996</v>
      </c>
      <c r="H13" s="33">
        <v>91732.632410000006</v>
      </c>
      <c r="I13" s="33">
        <v>83292.168380000003</v>
      </c>
      <c r="J13" s="33">
        <v>80306.921660000007</v>
      </c>
      <c r="K13" s="33">
        <v>75895.714399999997</v>
      </c>
      <c r="L13" s="33">
        <v>68185.203630000004</v>
      </c>
      <c r="M13" s="33">
        <v>0</v>
      </c>
      <c r="N13" s="39">
        <v>855419.06616000005</v>
      </c>
      <c r="O13" s="24"/>
    </row>
    <row r="14" spans="1:16" ht="16" customHeight="1" x14ac:dyDescent="0.25">
      <c r="A14" s="34" t="s">
        <v>91</v>
      </c>
      <c r="B14" s="33">
        <v>13942.906209999999</v>
      </c>
      <c r="C14" s="33">
        <v>16068.542299999999</v>
      </c>
      <c r="D14" s="33">
        <v>18032.499930000002</v>
      </c>
      <c r="E14" s="33">
        <v>14477.681780000001</v>
      </c>
      <c r="F14" s="33">
        <v>13997.55701</v>
      </c>
      <c r="G14" s="33">
        <v>8514.9922299999998</v>
      </c>
      <c r="H14" s="33">
        <v>7353.5853699999998</v>
      </c>
      <c r="I14" s="33">
        <v>7429.0817399999996</v>
      </c>
      <c r="J14" s="33">
        <v>6531.4781000000003</v>
      </c>
      <c r="K14" s="33">
        <v>7645.2929299999996</v>
      </c>
      <c r="L14" s="33">
        <v>9334.0265299999992</v>
      </c>
      <c r="M14" s="33">
        <v>0</v>
      </c>
      <c r="N14" s="39">
        <v>123327.64413</v>
      </c>
      <c r="O14" s="24"/>
    </row>
    <row r="15" spans="1:16" s="44" customFormat="1" ht="16" customHeight="1" x14ac:dyDescent="0.3">
      <c r="A15" s="37" t="s">
        <v>90</v>
      </c>
      <c r="B15" s="36">
        <f>B16</f>
        <v>270948.65119</v>
      </c>
      <c r="C15" s="36">
        <f>C16</f>
        <v>242539.37667</v>
      </c>
      <c r="D15" s="36">
        <f>D16</f>
        <v>306412.23316</v>
      </c>
      <c r="E15" s="36">
        <f>E16</f>
        <v>274546.70837000001</v>
      </c>
      <c r="F15" s="36">
        <f>F16</f>
        <v>310016.05894999998</v>
      </c>
      <c r="G15" s="36">
        <f>G16</f>
        <v>289598.55484</v>
      </c>
      <c r="H15" s="36">
        <f>H16</f>
        <v>299245.19647000002</v>
      </c>
      <c r="I15" s="36">
        <f>I16</f>
        <v>293786.98972999997</v>
      </c>
      <c r="J15" s="36">
        <f>J16</f>
        <v>294390.00935000001</v>
      </c>
      <c r="K15" s="36">
        <f>K16</f>
        <v>291841.53931999998</v>
      </c>
      <c r="L15" s="36">
        <f>L16</f>
        <v>307281.67664000002</v>
      </c>
      <c r="M15" s="36">
        <f>M16</f>
        <v>0</v>
      </c>
      <c r="N15" s="35">
        <f>N16</f>
        <v>3180606.9946900001</v>
      </c>
      <c r="O15" s="45"/>
    </row>
    <row r="16" spans="1:16" s="44" customFormat="1" ht="16" customHeight="1" x14ac:dyDescent="0.3">
      <c r="A16" s="34" t="s">
        <v>89</v>
      </c>
      <c r="B16" s="42">
        <v>270948.65119</v>
      </c>
      <c r="C16" s="42">
        <v>242539.37667</v>
      </c>
      <c r="D16" s="42">
        <v>306412.23316</v>
      </c>
      <c r="E16" s="42">
        <v>274546.70837000001</v>
      </c>
      <c r="F16" s="42">
        <v>310016.05894999998</v>
      </c>
      <c r="G16" s="42">
        <v>289598.55484</v>
      </c>
      <c r="H16" s="42">
        <v>299245.19647000002</v>
      </c>
      <c r="I16" s="42">
        <v>293786.98972999997</v>
      </c>
      <c r="J16" s="42">
        <v>294390.00935000001</v>
      </c>
      <c r="K16" s="42">
        <v>291841.53931999998</v>
      </c>
      <c r="L16" s="42">
        <v>307281.67664000002</v>
      </c>
      <c r="M16" s="42">
        <v>0</v>
      </c>
      <c r="N16" s="39">
        <v>3180606.9946900001</v>
      </c>
      <c r="O16" s="45"/>
    </row>
    <row r="17" spans="1:15" s="44" customFormat="1" ht="16" customHeight="1" x14ac:dyDescent="0.3">
      <c r="A17" s="37" t="s">
        <v>88</v>
      </c>
      <c r="B17" s="36">
        <f>B18</f>
        <v>623169.43310999998</v>
      </c>
      <c r="C17" s="36">
        <f>C18</f>
        <v>575903.55605000001</v>
      </c>
      <c r="D17" s="36">
        <f>D18</f>
        <v>758555.62410000002</v>
      </c>
      <c r="E17" s="36">
        <f>E18</f>
        <v>626740.22549999994</v>
      </c>
      <c r="F17" s="36">
        <f>F18</f>
        <v>729214.35984000005</v>
      </c>
      <c r="G17" s="36">
        <f>G18</f>
        <v>664176.35927000002</v>
      </c>
      <c r="H17" s="36">
        <f>H18</f>
        <v>607047.21670999995</v>
      </c>
      <c r="I17" s="36">
        <f>I18</f>
        <v>677350.60947000002</v>
      </c>
      <c r="J17" s="36">
        <f>J18</f>
        <v>680089.14934999996</v>
      </c>
      <c r="K17" s="36">
        <f>K18</f>
        <v>676926.17365000001</v>
      </c>
      <c r="L17" s="36">
        <f>L18</f>
        <v>690426.0858</v>
      </c>
      <c r="M17" s="36">
        <f>M18</f>
        <v>0</v>
      </c>
      <c r="N17" s="35">
        <f>N18</f>
        <v>7309598.7928499999</v>
      </c>
      <c r="O17" s="45"/>
    </row>
    <row r="18" spans="1:15" s="44" customFormat="1" ht="16" customHeight="1" x14ac:dyDescent="0.3">
      <c r="A18" s="34" t="s">
        <v>87</v>
      </c>
      <c r="B18" s="42">
        <v>623169.43310999998</v>
      </c>
      <c r="C18" s="42">
        <v>575903.55605000001</v>
      </c>
      <c r="D18" s="42">
        <v>758555.62410000002</v>
      </c>
      <c r="E18" s="42">
        <v>626740.22549999994</v>
      </c>
      <c r="F18" s="42">
        <v>729214.35984000005</v>
      </c>
      <c r="G18" s="42">
        <v>664176.35927000002</v>
      </c>
      <c r="H18" s="42">
        <v>607047.21670999995</v>
      </c>
      <c r="I18" s="42">
        <v>677350.60947000002</v>
      </c>
      <c r="J18" s="42">
        <v>680089.14934999996</v>
      </c>
      <c r="K18" s="42">
        <v>676926.17365000001</v>
      </c>
      <c r="L18" s="42">
        <v>690426.0858</v>
      </c>
      <c r="M18" s="42">
        <v>0</v>
      </c>
      <c r="N18" s="39">
        <v>7309598.7928499999</v>
      </c>
      <c r="O18" s="45"/>
    </row>
    <row r="19" spans="1:15" s="30" customFormat="1" ht="16" customHeight="1" x14ac:dyDescent="0.35">
      <c r="A19" s="43" t="s">
        <v>39</v>
      </c>
      <c r="B19" s="36">
        <f>B20+B24+B26</f>
        <v>13609163.552449999</v>
      </c>
      <c r="C19" s="36">
        <f>C20+C24+C26</f>
        <v>13458000.364969999</v>
      </c>
      <c r="D19" s="36">
        <f>D20+D24+D26</f>
        <v>17176759.91155</v>
      </c>
      <c r="E19" s="36">
        <f>E20+E24+E26</f>
        <v>13786822.0152</v>
      </c>
      <c r="F19" s="36">
        <f>F20+F24+F26</f>
        <v>15340111.794229999</v>
      </c>
      <c r="G19" s="36">
        <f>G20+G24+G26</f>
        <v>14884429.108969998</v>
      </c>
      <c r="H19" s="36">
        <f>H20+H24+H26</f>
        <v>13999561.897349998</v>
      </c>
      <c r="I19" s="36">
        <f>I20+I24+I26</f>
        <v>15154141.340190001</v>
      </c>
      <c r="J19" s="36">
        <f>J20+J24+J26</f>
        <v>15660778.207879998</v>
      </c>
      <c r="K19" s="36">
        <f>K20+K24+K26</f>
        <v>15808978.050689999</v>
      </c>
      <c r="L19" s="36">
        <f>L20+L24+L26</f>
        <v>16204542.361990001</v>
      </c>
      <c r="M19" s="36">
        <f>M20+M24+M26</f>
        <v>0</v>
      </c>
      <c r="N19" s="35">
        <f>N20+N24+N26</f>
        <v>165083288.60547</v>
      </c>
      <c r="O19" s="31"/>
    </row>
    <row r="20" spans="1:15" s="40" customFormat="1" ht="16" customHeight="1" x14ac:dyDescent="0.35">
      <c r="A20" s="37" t="s">
        <v>86</v>
      </c>
      <c r="B20" s="36">
        <f>B21+B22+B23</f>
        <v>1202921.14438</v>
      </c>
      <c r="C20" s="36">
        <f>C21+C22+C23</f>
        <v>1017693.18222</v>
      </c>
      <c r="D20" s="36">
        <f>D21+D22+D23</f>
        <v>1381887.22138</v>
      </c>
      <c r="E20" s="36">
        <f>E21+E22+E23</f>
        <v>1119262.63739</v>
      </c>
      <c r="F20" s="36">
        <f>F21+F22+F23</f>
        <v>1230319.47428</v>
      </c>
      <c r="G20" s="36">
        <f>G21+G22+G23</f>
        <v>1156478.7259499999</v>
      </c>
      <c r="H20" s="36">
        <f>H21+H22+H23</f>
        <v>1017077.87921</v>
      </c>
      <c r="I20" s="36">
        <f>I21+I22+I23</f>
        <v>1183437.56079</v>
      </c>
      <c r="J20" s="36">
        <f>J21+J22+J23</f>
        <v>1286255.8279600001</v>
      </c>
      <c r="K20" s="36">
        <f>K21+K22+K23</f>
        <v>1249866.0973700001</v>
      </c>
      <c r="L20" s="36">
        <f>L21+L22+L23</f>
        <v>1193846.0760000001</v>
      </c>
      <c r="M20" s="36">
        <f>M21+M22+M23</f>
        <v>0</v>
      </c>
      <c r="N20" s="35">
        <f>N21+N22+N23</f>
        <v>13039045.826930001</v>
      </c>
      <c r="O20" s="41"/>
    </row>
    <row r="21" spans="1:15" ht="16" customHeight="1" x14ac:dyDescent="0.25">
      <c r="A21" s="34" t="s">
        <v>85</v>
      </c>
      <c r="B21" s="33">
        <v>816022.56250999996</v>
      </c>
      <c r="C21" s="33">
        <v>714732.62335999997</v>
      </c>
      <c r="D21" s="33">
        <v>900187.26887999999</v>
      </c>
      <c r="E21" s="33">
        <v>756875.90376999998</v>
      </c>
      <c r="F21" s="33">
        <v>847389.20753999997</v>
      </c>
      <c r="G21" s="33">
        <v>770721.82738999999</v>
      </c>
      <c r="H21" s="33">
        <v>694573.08190999995</v>
      </c>
      <c r="I21" s="33">
        <v>781785.42778000003</v>
      </c>
      <c r="J21" s="33">
        <v>870876.45417000004</v>
      </c>
      <c r="K21" s="33">
        <v>840350.07411000005</v>
      </c>
      <c r="L21" s="33">
        <v>802375.41422999999</v>
      </c>
      <c r="M21" s="33">
        <v>0</v>
      </c>
      <c r="N21" s="39">
        <v>8795889.8456500005</v>
      </c>
      <c r="O21" s="24"/>
    </row>
    <row r="22" spans="1:15" ht="16" customHeight="1" x14ac:dyDescent="0.25">
      <c r="A22" s="34" t="s">
        <v>84</v>
      </c>
      <c r="B22" s="33">
        <v>177753.89418999999</v>
      </c>
      <c r="C22" s="33">
        <v>171514.28174999999</v>
      </c>
      <c r="D22" s="33">
        <v>219483.32148000001</v>
      </c>
      <c r="E22" s="33">
        <v>146020.73608999999</v>
      </c>
      <c r="F22" s="33">
        <v>149302.74898</v>
      </c>
      <c r="G22" s="33">
        <v>160287.24765999999</v>
      </c>
      <c r="H22" s="33">
        <v>134966.26967000001</v>
      </c>
      <c r="I22" s="33">
        <v>167680.05953</v>
      </c>
      <c r="J22" s="33">
        <v>159291.07229000001</v>
      </c>
      <c r="K22" s="33">
        <v>134805.21749000001</v>
      </c>
      <c r="L22" s="33">
        <v>124422.14999000001</v>
      </c>
      <c r="M22" s="33">
        <v>0</v>
      </c>
      <c r="N22" s="39">
        <v>1745526.9991200001</v>
      </c>
      <c r="O22" s="24"/>
    </row>
    <row r="23" spans="1:15" ht="16" customHeight="1" x14ac:dyDescent="0.25">
      <c r="A23" s="34" t="s">
        <v>83</v>
      </c>
      <c r="B23" s="33">
        <v>209144.68768</v>
      </c>
      <c r="C23" s="33">
        <v>131446.27711</v>
      </c>
      <c r="D23" s="33">
        <v>262216.63101999997</v>
      </c>
      <c r="E23" s="33">
        <v>216365.99752999999</v>
      </c>
      <c r="F23" s="33">
        <v>233627.51775999999</v>
      </c>
      <c r="G23" s="33">
        <v>225469.65090000001</v>
      </c>
      <c r="H23" s="33">
        <v>187538.52763</v>
      </c>
      <c r="I23" s="33">
        <v>233972.07347999999</v>
      </c>
      <c r="J23" s="33">
        <v>256088.3015</v>
      </c>
      <c r="K23" s="33">
        <v>274710.80576999998</v>
      </c>
      <c r="L23" s="33">
        <v>267048.51178</v>
      </c>
      <c r="M23" s="33">
        <v>0</v>
      </c>
      <c r="N23" s="39">
        <v>2497628.9821600001</v>
      </c>
      <c r="O23" s="24"/>
    </row>
    <row r="24" spans="1:15" s="40" customFormat="1" ht="16" customHeight="1" x14ac:dyDescent="0.35">
      <c r="A24" s="37" t="s">
        <v>82</v>
      </c>
      <c r="B24" s="36">
        <f>B25</f>
        <v>2300585.4571099998</v>
      </c>
      <c r="C24" s="36">
        <f>C25</f>
        <v>2263061.0295899999</v>
      </c>
      <c r="D24" s="36">
        <f>D25</f>
        <v>2881797.1108499998</v>
      </c>
      <c r="E24" s="36">
        <f>E25</f>
        <v>2383185.1085199998</v>
      </c>
      <c r="F24" s="36">
        <f>F25</f>
        <v>2440457.1449600002</v>
      </c>
      <c r="G24" s="36">
        <f>G25</f>
        <v>2385746.0053699999</v>
      </c>
      <c r="H24" s="36">
        <f>H25</f>
        <v>2174334.2918099998</v>
      </c>
      <c r="I24" s="36">
        <f>I25</f>
        <v>2658969.84185</v>
      </c>
      <c r="J24" s="36">
        <f>J25</f>
        <v>2799450.1752399998</v>
      </c>
      <c r="K24" s="36">
        <f>K25</f>
        <v>2695860.5395599999</v>
      </c>
      <c r="L24" s="36">
        <f>L25</f>
        <v>2878850.4308099998</v>
      </c>
      <c r="M24" s="36">
        <f>M25</f>
        <v>0</v>
      </c>
      <c r="N24" s="35">
        <f>N25</f>
        <v>27862297.135669999</v>
      </c>
      <c r="O24" s="41"/>
    </row>
    <row r="25" spans="1:15" s="40" customFormat="1" ht="16" customHeight="1" x14ac:dyDescent="0.35">
      <c r="A25" s="34" t="s">
        <v>81</v>
      </c>
      <c r="B25" s="42">
        <v>2300585.4571099998</v>
      </c>
      <c r="C25" s="42">
        <v>2263061.0295899999</v>
      </c>
      <c r="D25" s="42">
        <v>2881797.1108499998</v>
      </c>
      <c r="E25" s="42">
        <v>2383185.1085199998</v>
      </c>
      <c r="F25" s="42">
        <v>2440457.1449600002</v>
      </c>
      <c r="G25" s="42">
        <v>2385746.0053699999</v>
      </c>
      <c r="H25" s="42">
        <v>2174334.2918099998</v>
      </c>
      <c r="I25" s="42">
        <v>2658969.84185</v>
      </c>
      <c r="J25" s="42">
        <v>2799450.1752399998</v>
      </c>
      <c r="K25" s="42">
        <v>2695860.5395599999</v>
      </c>
      <c r="L25" s="42">
        <v>2878850.4308099998</v>
      </c>
      <c r="M25" s="42">
        <v>0</v>
      </c>
      <c r="N25" s="39">
        <v>27862297.135669999</v>
      </c>
      <c r="O25" s="41"/>
    </row>
    <row r="26" spans="1:15" s="40" customFormat="1" ht="16" customHeight="1" x14ac:dyDescent="0.35">
      <c r="A26" s="37" t="s">
        <v>80</v>
      </c>
      <c r="B26" s="36">
        <f>B27+B28+B29+B30+B31+B32+B33+B34+B35+B36+B37+B38</f>
        <v>10105656.950959999</v>
      </c>
      <c r="C26" s="36">
        <f>C27+C28+C29+C30+C31+C32+C33+C34+C35+C36+C37+C38</f>
        <v>10177246.153159998</v>
      </c>
      <c r="D26" s="36">
        <f>D27+D28+D29+D30+D31+D32+D33+D34+D35+D36+D37+D38</f>
        <v>12913075.57932</v>
      </c>
      <c r="E26" s="36">
        <f>E27+E28+E29+E30+E31+E32+E33+E34+E35+E36+E37+E38</f>
        <v>10284374.26929</v>
      </c>
      <c r="F26" s="36">
        <f>F27+F28+F29+F30+F31+F32+F33+F34+F35+F36+F37+F38</f>
        <v>11669335.17499</v>
      </c>
      <c r="G26" s="36">
        <f>G27+G28+G29+G30+G31+G32+G33+G34+G35+G36+G37+G38</f>
        <v>11342204.377649998</v>
      </c>
      <c r="H26" s="36">
        <f>H27+H28+H29+H30+H31+H32+H33+H34+H35+H36+H37+H38</f>
        <v>10808149.726329999</v>
      </c>
      <c r="I26" s="36">
        <f>I27+I28+I29+I30+I31+I32+I33+I34+I35+I36+I37+I38</f>
        <v>11311733.937550001</v>
      </c>
      <c r="J26" s="36">
        <f>J27+J28+J29+J30+J31+J32+J33+J34+J35+J36+J37+J38</f>
        <v>11575072.204679998</v>
      </c>
      <c r="K26" s="36">
        <f>K27+K28+K29+K30+K31+K32+K33+K34+K35+K36+K37+K38</f>
        <v>11863251.413759999</v>
      </c>
      <c r="L26" s="36">
        <f>L27+L28+L29+L30+L31+L32+L33+L34+L35+L36+L37+L38</f>
        <v>12131845.855180001</v>
      </c>
      <c r="M26" s="36">
        <f>M27+M28+M29+M30+M31+M32+M33+M34+M35+M36+M37+M38</f>
        <v>0</v>
      </c>
      <c r="N26" s="35">
        <f>N27+N28+N29+N30+N31+N32+N33+N34+N35+N36+N37+N38</f>
        <v>124181945.64287001</v>
      </c>
      <c r="O26" s="41"/>
    </row>
    <row r="27" spans="1:15" ht="16" customHeight="1" x14ac:dyDescent="0.25">
      <c r="A27" s="34" t="s">
        <v>79</v>
      </c>
      <c r="B27" s="33">
        <v>1623744.6405499999</v>
      </c>
      <c r="C27" s="33">
        <v>1576694.31981</v>
      </c>
      <c r="D27" s="33">
        <v>1989842.7563100001</v>
      </c>
      <c r="E27" s="33">
        <v>1497644.1638499999</v>
      </c>
      <c r="F27" s="33">
        <v>1647583.8358400001</v>
      </c>
      <c r="G27" s="33">
        <v>1651942.9232300001</v>
      </c>
      <c r="H27" s="33">
        <v>1550701.9734799999</v>
      </c>
      <c r="I27" s="33">
        <v>1669541.54003</v>
      </c>
      <c r="J27" s="33">
        <v>1670988.9576999999</v>
      </c>
      <c r="K27" s="33">
        <v>1494673.1089000001</v>
      </c>
      <c r="L27" s="33">
        <v>1432046.87797</v>
      </c>
      <c r="M27" s="33">
        <v>0</v>
      </c>
      <c r="N27" s="39">
        <v>17805405.09767</v>
      </c>
      <c r="O27" s="24"/>
    </row>
    <row r="28" spans="1:15" ht="16" customHeight="1" x14ac:dyDescent="0.25">
      <c r="A28" s="34" t="s">
        <v>78</v>
      </c>
      <c r="B28" s="33">
        <v>2711996.1321999999</v>
      </c>
      <c r="C28" s="33">
        <v>2610329.2798199998</v>
      </c>
      <c r="D28" s="33">
        <v>3284646.9442599998</v>
      </c>
      <c r="E28" s="33">
        <v>2690070.9843000001</v>
      </c>
      <c r="F28" s="33">
        <v>3026168.9661400001</v>
      </c>
      <c r="G28" s="33">
        <v>2986179.9723299998</v>
      </c>
      <c r="H28" s="33">
        <v>2723221.6034200001</v>
      </c>
      <c r="I28" s="33">
        <v>2725885.81507</v>
      </c>
      <c r="J28" s="33">
        <v>2818826.6176999998</v>
      </c>
      <c r="K28" s="33">
        <v>3081578.1294900002</v>
      </c>
      <c r="L28" s="33">
        <v>3172086.7111499999</v>
      </c>
      <c r="M28" s="33">
        <v>0</v>
      </c>
      <c r="N28" s="39">
        <v>31830991.15588</v>
      </c>
      <c r="O28" s="24"/>
    </row>
    <row r="29" spans="1:15" ht="16" customHeight="1" x14ac:dyDescent="0.25">
      <c r="A29" s="34" t="s">
        <v>77</v>
      </c>
      <c r="B29" s="33">
        <v>20511.080989999999</v>
      </c>
      <c r="C29" s="33">
        <v>48988.009310000001</v>
      </c>
      <c r="D29" s="33">
        <v>108585.76742</v>
      </c>
      <c r="E29" s="33">
        <v>107987.69313</v>
      </c>
      <c r="F29" s="33">
        <v>203809.47146</v>
      </c>
      <c r="G29" s="33">
        <v>185363.21223</v>
      </c>
      <c r="H29" s="33">
        <v>202576.08718999999</v>
      </c>
      <c r="I29" s="33">
        <v>304348.46383999998</v>
      </c>
      <c r="J29" s="33">
        <v>179322.18877000001</v>
      </c>
      <c r="K29" s="33">
        <v>96963.818669999993</v>
      </c>
      <c r="L29" s="33">
        <v>259968.75424000001</v>
      </c>
      <c r="M29" s="33">
        <v>0</v>
      </c>
      <c r="N29" s="39">
        <v>1718424.5472500001</v>
      </c>
      <c r="O29" s="24"/>
    </row>
    <row r="30" spans="1:15" ht="16" customHeight="1" x14ac:dyDescent="0.25">
      <c r="A30" s="34" t="s">
        <v>76</v>
      </c>
      <c r="B30" s="33">
        <v>1173646.8828799999</v>
      </c>
      <c r="C30" s="33">
        <v>1303259.4447399999</v>
      </c>
      <c r="D30" s="33">
        <v>1511735.4009700001</v>
      </c>
      <c r="E30" s="33">
        <v>1216440.05461</v>
      </c>
      <c r="F30" s="33">
        <v>1379978.24079</v>
      </c>
      <c r="G30" s="33">
        <v>1337550.46154</v>
      </c>
      <c r="H30" s="33">
        <v>1263248.7969200001</v>
      </c>
      <c r="I30" s="33">
        <v>1399572.9755599999</v>
      </c>
      <c r="J30" s="33">
        <v>1399283.5476299999</v>
      </c>
      <c r="K30" s="33">
        <v>1416645.8847699999</v>
      </c>
      <c r="L30" s="33">
        <v>1395670.5324899999</v>
      </c>
      <c r="M30" s="33">
        <v>0</v>
      </c>
      <c r="N30" s="39">
        <v>14797032.222899999</v>
      </c>
      <c r="O30" s="24"/>
    </row>
    <row r="31" spans="1:15" ht="16" customHeight="1" x14ac:dyDescent="0.25">
      <c r="A31" s="34" t="s">
        <v>75</v>
      </c>
      <c r="B31" s="33">
        <v>841196.85574999999</v>
      </c>
      <c r="C31" s="33">
        <v>847883.02260000003</v>
      </c>
      <c r="D31" s="33">
        <v>1050259.67922</v>
      </c>
      <c r="E31" s="33">
        <v>882968.34738000005</v>
      </c>
      <c r="F31" s="33">
        <v>922573.44267000002</v>
      </c>
      <c r="G31" s="33">
        <v>976125.07512000005</v>
      </c>
      <c r="H31" s="33">
        <v>831618.68654000002</v>
      </c>
      <c r="I31" s="33">
        <v>972885.27214999998</v>
      </c>
      <c r="J31" s="33">
        <v>1006754.11252</v>
      </c>
      <c r="K31" s="33">
        <v>996331.43422000005</v>
      </c>
      <c r="L31" s="33">
        <v>1020762.50703</v>
      </c>
      <c r="M31" s="33">
        <v>0</v>
      </c>
      <c r="N31" s="39">
        <v>10349358.4352</v>
      </c>
      <c r="O31" s="24"/>
    </row>
    <row r="32" spans="1:15" ht="16" customHeight="1" x14ac:dyDescent="0.25">
      <c r="A32" s="34" t="s">
        <v>74</v>
      </c>
      <c r="B32" s="33">
        <v>1050062.7729</v>
      </c>
      <c r="C32" s="33">
        <v>1001411.93876</v>
      </c>
      <c r="D32" s="33">
        <v>1224513.37589</v>
      </c>
      <c r="E32" s="33">
        <v>997223.86615000002</v>
      </c>
      <c r="F32" s="33">
        <v>1143089.5377799999</v>
      </c>
      <c r="G32" s="33">
        <v>1089624.7625</v>
      </c>
      <c r="H32" s="33">
        <v>987908.36728000001</v>
      </c>
      <c r="I32" s="33">
        <v>1065361.9190100001</v>
      </c>
      <c r="J32" s="33">
        <v>1016438.39455</v>
      </c>
      <c r="K32" s="33">
        <v>972046.53703999997</v>
      </c>
      <c r="L32" s="33">
        <v>977970.40358000004</v>
      </c>
      <c r="M32" s="33">
        <v>0</v>
      </c>
      <c r="N32" s="39">
        <v>11525651.87544</v>
      </c>
      <c r="O32" s="24"/>
    </row>
    <row r="33" spans="1:15" ht="16" customHeight="1" x14ac:dyDescent="0.25">
      <c r="A33" s="34" t="s">
        <v>73</v>
      </c>
      <c r="B33" s="33">
        <v>1105699.5939499999</v>
      </c>
      <c r="C33" s="33">
        <v>1056102.06198</v>
      </c>
      <c r="D33" s="33">
        <v>1388526.29351</v>
      </c>
      <c r="E33" s="33">
        <v>1063460.9768000001</v>
      </c>
      <c r="F33" s="33">
        <v>1249335.4723100001</v>
      </c>
      <c r="G33" s="33">
        <v>1315151.4229600001</v>
      </c>
      <c r="H33" s="33">
        <v>1153759.52333</v>
      </c>
      <c r="I33" s="33">
        <v>1339367.6566699999</v>
      </c>
      <c r="J33" s="33">
        <v>1372427.7029200001</v>
      </c>
      <c r="K33" s="33">
        <v>1318926.92133</v>
      </c>
      <c r="L33" s="33">
        <v>1182620.55168</v>
      </c>
      <c r="M33" s="33">
        <v>0</v>
      </c>
      <c r="N33" s="39">
        <v>13545378.177440001</v>
      </c>
      <c r="O33" s="24"/>
    </row>
    <row r="34" spans="1:15" ht="16" customHeight="1" x14ac:dyDescent="0.25">
      <c r="A34" s="34" t="s">
        <v>72</v>
      </c>
      <c r="B34" s="33">
        <v>360462.28898999997</v>
      </c>
      <c r="C34" s="33">
        <v>354125.73582</v>
      </c>
      <c r="D34" s="33">
        <v>438196.80982999998</v>
      </c>
      <c r="E34" s="33">
        <v>373599.58103</v>
      </c>
      <c r="F34" s="33">
        <v>450033.32088000001</v>
      </c>
      <c r="G34" s="33">
        <v>412001.04162999999</v>
      </c>
      <c r="H34" s="33">
        <v>371915.01912000001</v>
      </c>
      <c r="I34" s="33">
        <v>395263.7193</v>
      </c>
      <c r="J34" s="33">
        <v>382944.94912</v>
      </c>
      <c r="K34" s="33">
        <v>365049.95977999998</v>
      </c>
      <c r="L34" s="33">
        <v>347385.65918999998</v>
      </c>
      <c r="M34" s="33">
        <v>0</v>
      </c>
      <c r="N34" s="39">
        <v>4250978.0846899999</v>
      </c>
      <c r="O34" s="24"/>
    </row>
    <row r="35" spans="1:15" ht="16" customHeight="1" x14ac:dyDescent="0.25">
      <c r="A35" s="34" t="s">
        <v>71</v>
      </c>
      <c r="B35" s="33">
        <v>414228.29746999999</v>
      </c>
      <c r="C35" s="33">
        <v>525446.51521999994</v>
      </c>
      <c r="D35" s="33">
        <v>737564.16877999995</v>
      </c>
      <c r="E35" s="33">
        <v>477350.15331000002</v>
      </c>
      <c r="F35" s="33">
        <v>459144.10941999999</v>
      </c>
      <c r="G35" s="33">
        <v>439002.99524999998</v>
      </c>
      <c r="H35" s="33">
        <v>496892.45447</v>
      </c>
      <c r="I35" s="33">
        <v>461441.58123000001</v>
      </c>
      <c r="J35" s="33">
        <v>692718.32478999998</v>
      </c>
      <c r="K35" s="33">
        <v>995125.82568000001</v>
      </c>
      <c r="L35" s="33">
        <v>1250953.3071099999</v>
      </c>
      <c r="M35" s="33">
        <v>0</v>
      </c>
      <c r="N35" s="39">
        <v>6949867.7327300003</v>
      </c>
      <c r="O35" s="24"/>
    </row>
    <row r="36" spans="1:15" s="30" customFormat="1" ht="16" customHeight="1" x14ac:dyDescent="0.35">
      <c r="A36" s="34" t="s">
        <v>70</v>
      </c>
      <c r="B36" s="33">
        <v>278884.94871000003</v>
      </c>
      <c r="C36" s="33">
        <v>287110.67463999998</v>
      </c>
      <c r="D36" s="33">
        <v>505697.54947999999</v>
      </c>
      <c r="E36" s="33">
        <v>417259.74021999998</v>
      </c>
      <c r="F36" s="33">
        <v>549934.81740000006</v>
      </c>
      <c r="G36" s="33">
        <v>332637.27938999998</v>
      </c>
      <c r="H36" s="33">
        <v>657172.97959999996</v>
      </c>
      <c r="I36" s="33">
        <v>375762.79655000003</v>
      </c>
      <c r="J36" s="33">
        <v>430316.97447999998</v>
      </c>
      <c r="K36" s="33">
        <v>514622.53152000002</v>
      </c>
      <c r="L36" s="33">
        <v>484906.60855</v>
      </c>
      <c r="M36" s="33">
        <v>0</v>
      </c>
      <c r="N36" s="39">
        <v>4834306.9005399998</v>
      </c>
      <c r="O36" s="31"/>
    </row>
    <row r="37" spans="1:15" s="30" customFormat="1" ht="16" customHeight="1" x14ac:dyDescent="0.35">
      <c r="A37" s="34" t="s">
        <v>69</v>
      </c>
      <c r="B37" s="33">
        <v>525223.45657000004</v>
      </c>
      <c r="C37" s="33">
        <v>565895.15046000003</v>
      </c>
      <c r="D37" s="33">
        <v>673506.83365000004</v>
      </c>
      <c r="E37" s="33">
        <v>560368.70851000003</v>
      </c>
      <c r="F37" s="33">
        <v>637683.96030000004</v>
      </c>
      <c r="G37" s="33">
        <v>616625.23147</v>
      </c>
      <c r="H37" s="33">
        <v>569134.23497999995</v>
      </c>
      <c r="I37" s="33">
        <v>602302.19813999999</v>
      </c>
      <c r="J37" s="33">
        <v>605050.43449999997</v>
      </c>
      <c r="K37" s="33">
        <v>611287.26236000005</v>
      </c>
      <c r="L37" s="33">
        <v>607473.94218999997</v>
      </c>
      <c r="M37" s="33">
        <v>0</v>
      </c>
      <c r="N37" s="39">
        <v>6574551.4131300002</v>
      </c>
      <c r="O37" s="31"/>
    </row>
    <row r="38" spans="1:15" s="30" customFormat="1" ht="16" customHeight="1" x14ac:dyDescent="0.35">
      <c r="A38" s="34" t="s">
        <v>68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9">
        <f>SUM(B38:M38)</f>
        <v>0</v>
      </c>
      <c r="O38" s="31"/>
    </row>
    <row r="39" spans="1:15" s="30" customFormat="1" ht="16" customHeight="1" x14ac:dyDescent="0.35">
      <c r="A39" s="37" t="s">
        <v>3</v>
      </c>
      <c r="B39" s="38">
        <f>B41</f>
        <v>441306.82462999999</v>
      </c>
      <c r="C39" s="38">
        <f>C41</f>
        <v>397254.84522000002</v>
      </c>
      <c r="D39" s="38">
        <f>D41</f>
        <v>478851.44981999998</v>
      </c>
      <c r="E39" s="38">
        <f>E41</f>
        <v>467165.44588999997</v>
      </c>
      <c r="F39" s="38">
        <f>F41</f>
        <v>546209.96944999998</v>
      </c>
      <c r="G39" s="38">
        <f>G41</f>
        <v>482721.04359000002</v>
      </c>
      <c r="H39" s="38">
        <f>H41</f>
        <v>462900.0919</v>
      </c>
      <c r="I39" s="38">
        <f>I41</f>
        <v>495711.68640000001</v>
      </c>
      <c r="J39" s="38">
        <f>J41</f>
        <v>487183.19845000003</v>
      </c>
      <c r="K39" s="38">
        <f>K41</f>
        <v>498761.28876000002</v>
      </c>
      <c r="L39" s="38">
        <f>L41</f>
        <v>483272.34194000001</v>
      </c>
      <c r="M39" s="38">
        <f>M41</f>
        <v>0</v>
      </c>
      <c r="N39" s="35">
        <f>N41</f>
        <v>5241338.1860499997</v>
      </c>
      <c r="O39" s="31"/>
    </row>
    <row r="40" spans="1:15" s="30" customFormat="1" ht="16" customHeight="1" x14ac:dyDescent="0.35">
      <c r="A40" s="37" t="s">
        <v>67</v>
      </c>
      <c r="B40" s="36">
        <f>B41</f>
        <v>441306.82462999999</v>
      </c>
      <c r="C40" s="36">
        <f>C41</f>
        <v>397254.84522000002</v>
      </c>
      <c r="D40" s="36">
        <f>D41</f>
        <v>478851.44981999998</v>
      </c>
      <c r="E40" s="36">
        <f>E41</f>
        <v>467165.44588999997</v>
      </c>
      <c r="F40" s="36">
        <f>F41</f>
        <v>546209.96944999998</v>
      </c>
      <c r="G40" s="36">
        <f>G41</f>
        <v>482721.04359000002</v>
      </c>
      <c r="H40" s="36">
        <f>H41</f>
        <v>462900.0919</v>
      </c>
      <c r="I40" s="36">
        <f>I41</f>
        <v>495711.68640000001</v>
      </c>
      <c r="J40" s="36">
        <f>J41</f>
        <v>487183.19845000003</v>
      </c>
      <c r="K40" s="36">
        <f>K41</f>
        <v>498761.28876000002</v>
      </c>
      <c r="L40" s="36">
        <f>L41</f>
        <v>483272.34194000001</v>
      </c>
      <c r="M40" s="36">
        <f>M41</f>
        <v>0</v>
      </c>
      <c r="N40" s="35">
        <f>N41</f>
        <v>5241338.1860499997</v>
      </c>
      <c r="O40" s="31"/>
    </row>
    <row r="41" spans="1:15" s="30" customFormat="1" ht="16" customHeight="1" thickBot="1" x14ac:dyDescent="0.4">
      <c r="A41" s="34" t="s">
        <v>66</v>
      </c>
      <c r="B41" s="33">
        <v>441306.82462999999</v>
      </c>
      <c r="C41" s="33">
        <v>397254.84522000002</v>
      </c>
      <c r="D41" s="33">
        <v>478851.44981999998</v>
      </c>
      <c r="E41" s="33">
        <v>467165.44588999997</v>
      </c>
      <c r="F41" s="33">
        <v>546209.96944999998</v>
      </c>
      <c r="G41" s="33">
        <v>482721.04359000002</v>
      </c>
      <c r="H41" s="33">
        <v>462900.0919</v>
      </c>
      <c r="I41" s="33">
        <v>495711.68640000001</v>
      </c>
      <c r="J41" s="33">
        <v>487183.19845000003</v>
      </c>
      <c r="K41" s="33">
        <v>498761.28876000002</v>
      </c>
      <c r="L41" s="33">
        <v>483272.34194000001</v>
      </c>
      <c r="M41" s="33">
        <v>0</v>
      </c>
      <c r="N41" s="32">
        <v>5241338.1860499997</v>
      </c>
      <c r="O41" s="31"/>
    </row>
    <row r="42" spans="1:15" s="26" customFormat="1" ht="16" customHeight="1" thickBot="1" x14ac:dyDescent="0.4">
      <c r="A42" s="29" t="s">
        <v>65</v>
      </c>
      <c r="B42" s="28">
        <f>B5+B19+B39</f>
        <v>16909487.238129999</v>
      </c>
      <c r="C42" s="28">
        <f>C5+C19+C39</f>
        <v>16398900.679459998</v>
      </c>
      <c r="D42" s="28">
        <f>D5+D19+D39</f>
        <v>20836427.700679999</v>
      </c>
      <c r="E42" s="28">
        <f>E5+E19+E39</f>
        <v>16805937.43894</v>
      </c>
      <c r="F42" s="28">
        <f>F5+F19+F39</f>
        <v>18771880.012979999</v>
      </c>
      <c r="G42" s="28">
        <f>G5+G19+G39</f>
        <v>17934215.651269998</v>
      </c>
      <c r="H42" s="28">
        <f>H5+H19+H39</f>
        <v>17278776.102339998</v>
      </c>
      <c r="I42" s="28">
        <f>I5+I19+I39</f>
        <v>18458748.00245</v>
      </c>
      <c r="J42" s="28">
        <f>J5+J19+J39</f>
        <v>19179504.922369998</v>
      </c>
      <c r="K42" s="28">
        <f>K5+K19+K39</f>
        <v>19541912.790439997</v>
      </c>
      <c r="L42" s="28">
        <f>L5+L19+L39</f>
        <v>20030732.072620001</v>
      </c>
      <c r="M42" s="28">
        <f>M5+M19+M39</f>
        <v>0</v>
      </c>
      <c r="N42" s="28">
        <f>N5+N19+N39</f>
        <v>202146522.61168</v>
      </c>
      <c r="O42" s="27"/>
    </row>
    <row r="43" spans="1:15" ht="14.15" customHeight="1" x14ac:dyDescent="0.25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5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5" customHeight="1" x14ac:dyDescent="0.25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5" customHeight="1" x14ac:dyDescent="0.25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5" customHeight="1" x14ac:dyDescent="0.25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5" customHeight="1" x14ac:dyDescent="0.3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5" customHeight="1" x14ac:dyDescent="0.3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49999999999999" customHeight="1" x14ac:dyDescent="0.25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49999999999999" customHeight="1" x14ac:dyDescent="0.25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49999999999999" customHeight="1" x14ac:dyDescent="0.25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49999999999999" customHeight="1" x14ac:dyDescent="0.25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49999999999999" customHeight="1" x14ac:dyDescent="0.25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49999999999999" customHeight="1" x14ac:dyDescent="0.25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49999999999999" customHeight="1" x14ac:dyDescent="0.25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49999999999999" customHeight="1" x14ac:dyDescent="0.25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49999999999999" customHeight="1" x14ac:dyDescent="0.25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49999999999999" customHeight="1" x14ac:dyDescent="0.25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49999999999999" customHeight="1" x14ac:dyDescent="0.25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49999999999999" customHeight="1" x14ac:dyDescent="0.25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49999999999999" customHeight="1" x14ac:dyDescent="0.25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49999999999999" customHeight="1" x14ac:dyDescent="0.25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49999999999999" customHeight="1" x14ac:dyDescent="0.25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49999999999999" customHeight="1" x14ac:dyDescent="0.25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49999999999999" customHeight="1" x14ac:dyDescent="0.25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49999999999999" customHeight="1" x14ac:dyDescent="0.25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49999999999999" customHeight="1" x14ac:dyDescent="0.25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49999999999999" customHeight="1" x14ac:dyDescent="0.25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49999999999999" customHeight="1" x14ac:dyDescent="0.25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49999999999999" customHeight="1" x14ac:dyDescent="0.25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49999999999999" customHeight="1" x14ac:dyDescent="0.25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49999999999999" customHeight="1" x14ac:dyDescent="0.25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49999999999999" customHeight="1" x14ac:dyDescent="0.25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49999999999999" customHeight="1" x14ac:dyDescent="0.35">
      <c r="A76" s="8" t="s">
        <v>21</v>
      </c>
      <c r="B76" s="8"/>
      <c r="C76" s="5" t="s">
        <v>20</v>
      </c>
      <c r="D76" s="13"/>
      <c r="E76" s="12"/>
      <c r="F76" s="11"/>
    </row>
    <row r="77" spans="1:15" ht="17.149999999999999" customHeight="1" x14ac:dyDescent="0.35">
      <c r="A77" s="4" t="s">
        <v>19</v>
      </c>
      <c r="B77" s="4"/>
      <c r="C77" s="3" t="s">
        <v>18</v>
      </c>
      <c r="D77" s="13"/>
      <c r="E77" s="12"/>
      <c r="F77" s="11"/>
    </row>
    <row r="78" spans="1:15" ht="17.149999999999999" customHeight="1" x14ac:dyDescent="0.35">
      <c r="A78" s="8" t="s">
        <v>17</v>
      </c>
      <c r="B78" s="8"/>
      <c r="C78" s="5" t="s">
        <v>16</v>
      </c>
      <c r="D78" s="13"/>
      <c r="E78" s="12"/>
      <c r="F78" s="11"/>
    </row>
    <row r="79" spans="1:15" ht="17.149999999999999" customHeight="1" x14ac:dyDescent="0.3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35">
      <c r="A80" s="8" t="s">
        <v>13</v>
      </c>
      <c r="B80" s="8"/>
      <c r="C80" s="5" t="s">
        <v>12</v>
      </c>
      <c r="D80" s="10"/>
      <c r="E80" s="9"/>
      <c r="F80" s="9"/>
    </row>
    <row r="81" spans="1:6" ht="15.5" x14ac:dyDescent="0.35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5">
      <c r="A82" s="8" t="s">
        <v>9</v>
      </c>
      <c r="B82" s="8"/>
      <c r="C82" s="5" t="s">
        <v>8</v>
      </c>
    </row>
    <row r="83" spans="1:6" x14ac:dyDescent="0.25">
      <c r="A83" s="4" t="s">
        <v>7</v>
      </c>
      <c r="B83" s="4"/>
      <c r="C83" s="3" t="s">
        <v>6</v>
      </c>
    </row>
    <row r="84" spans="1:6" x14ac:dyDescent="0.25">
      <c r="A84" s="8" t="s">
        <v>5</v>
      </c>
      <c r="B84" s="8"/>
      <c r="C84" s="5" t="s">
        <v>4</v>
      </c>
    </row>
    <row r="85" spans="1:6" x14ac:dyDescent="0.25">
      <c r="A85" s="7" t="s">
        <v>3</v>
      </c>
      <c r="B85" s="7"/>
      <c r="C85" s="3"/>
    </row>
    <row r="86" spans="1:6" x14ac:dyDescent="0.25">
      <c r="A86" s="6" t="s">
        <v>2</v>
      </c>
      <c r="B86" s="6"/>
      <c r="C86" s="5"/>
    </row>
    <row r="87" spans="1:6" x14ac:dyDescent="0.25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2023-12-02T07:35:35Z</dcterms:created>
  <dcterms:modified xsi:type="dcterms:W3CDTF">2023-12-02T07:35:44Z</dcterms:modified>
</cp:coreProperties>
</file>