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5\202503 - Mart\dağıtım\tam\"/>
    </mc:Choice>
  </mc:AlternateContent>
  <xr:revisionPtr revIDLastSave="0" documentId="13_ncr:1_{85D295D8-D1F1-47DA-A55B-EDFBE868D2F4}" xr6:coauthVersionLast="36" xr6:coauthVersionMax="36" xr10:uidLastSave="{00000000-0000-0000-0000-000000000000}"/>
  <bookViews>
    <workbookView xWindow="0" yWindow="0" windowWidth="23040" windowHeight="9060" xr2:uid="{7E564F71-73DA-4EEC-99AC-E7D18F2FA431}"/>
  </bookViews>
  <sheets>
    <sheet name="Sheet4" sheetId="1" r:id="rId1"/>
  </sheets>
  <definedNames>
    <definedName name="_xlnm._FilterDatabase" localSheetId="0" hidden="1">Sheet4!$B$3:$O$211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6" i="1" l="1"/>
  <c r="L216" i="1"/>
  <c r="I216" i="1"/>
  <c r="F216" i="1"/>
  <c r="O215" i="1"/>
  <c r="L215" i="1"/>
  <c r="I215" i="1"/>
  <c r="F215" i="1"/>
  <c r="O214" i="1"/>
  <c r="L214" i="1"/>
  <c r="I214" i="1"/>
  <c r="F214" i="1"/>
  <c r="O213" i="1"/>
  <c r="L213" i="1"/>
  <c r="I213" i="1"/>
  <c r="F213" i="1"/>
  <c r="O212" i="1"/>
  <c r="L212" i="1"/>
  <c r="I212" i="1"/>
  <c r="F212" i="1"/>
  <c r="O211" i="1"/>
  <c r="L211" i="1"/>
  <c r="I211" i="1"/>
  <c r="F211" i="1"/>
  <c r="O210" i="1"/>
  <c r="L210" i="1"/>
  <c r="I210" i="1"/>
  <c r="F210" i="1"/>
  <c r="O209" i="1"/>
  <c r="L209" i="1"/>
  <c r="I209" i="1"/>
  <c r="F209" i="1"/>
  <c r="O208" i="1"/>
  <c r="L208" i="1"/>
  <c r="I208" i="1"/>
  <c r="F208" i="1"/>
  <c r="O207" i="1"/>
  <c r="L207" i="1"/>
  <c r="I207" i="1"/>
  <c r="F207" i="1"/>
  <c r="O206" i="1"/>
  <c r="L206" i="1"/>
  <c r="I206" i="1"/>
  <c r="F206" i="1"/>
  <c r="O205" i="1"/>
  <c r="L205" i="1"/>
  <c r="I205" i="1"/>
  <c r="F205" i="1"/>
  <c r="O204" i="1"/>
  <c r="L204" i="1"/>
  <c r="I204" i="1"/>
  <c r="F204" i="1"/>
  <c r="O203" i="1"/>
  <c r="L203" i="1"/>
  <c r="I203" i="1"/>
  <c r="F203" i="1"/>
  <c r="O202" i="1"/>
  <c r="L202" i="1"/>
  <c r="I202" i="1"/>
  <c r="F202" i="1"/>
  <c r="O201" i="1"/>
  <c r="L201" i="1"/>
  <c r="I201" i="1"/>
  <c r="F201" i="1"/>
  <c r="O200" i="1"/>
  <c r="L200" i="1"/>
  <c r="I200" i="1"/>
  <c r="F200" i="1"/>
  <c r="O199" i="1"/>
  <c r="L199" i="1"/>
  <c r="I199" i="1"/>
  <c r="F199" i="1"/>
  <c r="O198" i="1"/>
  <c r="L198" i="1"/>
  <c r="I198" i="1"/>
  <c r="F198" i="1"/>
  <c r="O197" i="1"/>
  <c r="L197" i="1"/>
  <c r="I197" i="1"/>
  <c r="F197" i="1"/>
  <c r="O196" i="1"/>
  <c r="L196" i="1"/>
  <c r="I196" i="1"/>
  <c r="F196" i="1"/>
  <c r="O195" i="1"/>
  <c r="L195" i="1"/>
  <c r="I195" i="1"/>
  <c r="F195" i="1"/>
  <c r="O194" i="1"/>
  <c r="L194" i="1"/>
  <c r="I194" i="1"/>
  <c r="F194" i="1"/>
  <c r="O193" i="1"/>
  <c r="L193" i="1"/>
  <c r="I193" i="1"/>
  <c r="F193" i="1"/>
  <c r="O192" i="1"/>
  <c r="L192" i="1"/>
  <c r="I192" i="1"/>
  <c r="F192" i="1"/>
  <c r="O191" i="1"/>
  <c r="L191" i="1"/>
  <c r="I191" i="1"/>
  <c r="F191" i="1"/>
  <c r="O190" i="1"/>
  <c r="L190" i="1"/>
  <c r="I190" i="1"/>
  <c r="F190" i="1"/>
  <c r="O189" i="1"/>
  <c r="L189" i="1"/>
  <c r="I189" i="1"/>
  <c r="F189" i="1"/>
  <c r="O188" i="1"/>
  <c r="L188" i="1"/>
  <c r="I188" i="1"/>
  <c r="F188" i="1"/>
  <c r="O187" i="1"/>
  <c r="L187" i="1"/>
  <c r="I187" i="1"/>
  <c r="F187" i="1"/>
  <c r="O186" i="1"/>
  <c r="L186" i="1"/>
  <c r="I186" i="1"/>
  <c r="F186" i="1"/>
  <c r="O185" i="1"/>
  <c r="L185" i="1"/>
  <c r="I185" i="1"/>
  <c r="F185" i="1"/>
  <c r="O184" i="1"/>
  <c r="L184" i="1"/>
  <c r="I184" i="1"/>
  <c r="F184" i="1"/>
  <c r="O183" i="1"/>
  <c r="L183" i="1"/>
  <c r="I183" i="1"/>
  <c r="F183" i="1"/>
  <c r="O182" i="1"/>
  <c r="L182" i="1"/>
  <c r="I182" i="1"/>
  <c r="F182" i="1"/>
  <c r="O181" i="1"/>
  <c r="L181" i="1"/>
  <c r="I181" i="1"/>
  <c r="F181" i="1"/>
  <c r="O180" i="1"/>
  <c r="L180" i="1"/>
  <c r="I180" i="1"/>
  <c r="F180" i="1"/>
  <c r="O179" i="1"/>
  <c r="L179" i="1"/>
  <c r="I179" i="1"/>
  <c r="F179" i="1"/>
  <c r="O178" i="1"/>
  <c r="L178" i="1"/>
  <c r="I178" i="1"/>
  <c r="F178" i="1"/>
  <c r="O177" i="1"/>
  <c r="L177" i="1"/>
  <c r="I177" i="1"/>
  <c r="F177" i="1"/>
  <c r="O176" i="1"/>
  <c r="L176" i="1"/>
  <c r="I176" i="1"/>
  <c r="F176" i="1"/>
  <c r="O175" i="1"/>
  <c r="L175" i="1"/>
  <c r="I175" i="1"/>
  <c r="F175" i="1"/>
  <c r="O174" i="1"/>
  <c r="L174" i="1"/>
  <c r="I174" i="1"/>
  <c r="F174" i="1"/>
  <c r="O173" i="1"/>
  <c r="L173" i="1"/>
  <c r="I173" i="1"/>
  <c r="F173" i="1"/>
  <c r="O172" i="1"/>
  <c r="L172" i="1"/>
  <c r="I172" i="1"/>
  <c r="F172" i="1"/>
  <c r="O171" i="1"/>
  <c r="L171" i="1"/>
  <c r="I171" i="1"/>
  <c r="F171" i="1"/>
  <c r="O170" i="1"/>
  <c r="L170" i="1"/>
  <c r="I170" i="1"/>
  <c r="F170" i="1"/>
  <c r="O169" i="1"/>
  <c r="L169" i="1"/>
  <c r="I169" i="1"/>
  <c r="F169" i="1"/>
  <c r="O168" i="1"/>
  <c r="L168" i="1"/>
  <c r="I168" i="1"/>
  <c r="F168" i="1"/>
  <c r="O167" i="1"/>
  <c r="L167" i="1"/>
  <c r="I167" i="1"/>
  <c r="F167" i="1"/>
  <c r="O166" i="1"/>
  <c r="L166" i="1"/>
  <c r="I166" i="1"/>
  <c r="F166" i="1"/>
  <c r="O165" i="1"/>
  <c r="L165" i="1"/>
  <c r="I165" i="1"/>
  <c r="F165" i="1"/>
  <c r="O164" i="1"/>
  <c r="L164" i="1"/>
  <c r="I164" i="1"/>
  <c r="F164" i="1"/>
  <c r="O163" i="1"/>
  <c r="L163" i="1"/>
  <c r="I163" i="1"/>
  <c r="F163" i="1"/>
  <c r="O162" i="1"/>
  <c r="L162" i="1"/>
  <c r="I162" i="1"/>
  <c r="F162" i="1"/>
  <c r="O161" i="1"/>
  <c r="L161" i="1"/>
  <c r="I161" i="1"/>
  <c r="F161" i="1"/>
  <c r="O160" i="1"/>
  <c r="L160" i="1"/>
  <c r="I160" i="1"/>
  <c r="F160" i="1"/>
  <c r="O159" i="1"/>
  <c r="L159" i="1"/>
  <c r="I159" i="1"/>
  <c r="F159" i="1"/>
  <c r="O158" i="1"/>
  <c r="L158" i="1"/>
  <c r="I158" i="1"/>
  <c r="F158" i="1"/>
  <c r="O157" i="1"/>
  <c r="L157" i="1"/>
  <c r="I157" i="1"/>
  <c r="F157" i="1"/>
  <c r="O156" i="1"/>
  <c r="L156" i="1"/>
  <c r="I156" i="1"/>
  <c r="F156" i="1"/>
  <c r="O155" i="1"/>
  <c r="L155" i="1"/>
  <c r="I155" i="1"/>
  <c r="F155" i="1"/>
  <c r="O154" i="1"/>
  <c r="L154" i="1"/>
  <c r="I154" i="1"/>
  <c r="F154" i="1"/>
  <c r="O153" i="1"/>
  <c r="L153" i="1"/>
  <c r="I153" i="1"/>
  <c r="F153" i="1"/>
  <c r="O152" i="1"/>
  <c r="L152" i="1"/>
  <c r="I152" i="1"/>
  <c r="F152" i="1"/>
  <c r="O151" i="1"/>
  <c r="L151" i="1"/>
  <c r="I151" i="1"/>
  <c r="F151" i="1"/>
  <c r="O150" i="1"/>
  <c r="L150" i="1"/>
  <c r="I150" i="1"/>
  <c r="F150" i="1"/>
  <c r="O149" i="1"/>
  <c r="L149" i="1"/>
  <c r="I149" i="1"/>
  <c r="F149" i="1"/>
  <c r="O148" i="1"/>
  <c r="L148" i="1"/>
  <c r="I148" i="1"/>
  <c r="F148" i="1"/>
  <c r="O147" i="1"/>
  <c r="L147" i="1"/>
  <c r="I147" i="1"/>
  <c r="F147" i="1"/>
  <c r="O146" i="1"/>
  <c r="L146" i="1"/>
  <c r="I146" i="1"/>
  <c r="F146" i="1"/>
  <c r="O145" i="1"/>
  <c r="L145" i="1"/>
  <c r="I145" i="1"/>
  <c r="F145" i="1"/>
  <c r="O144" i="1"/>
  <c r="L144" i="1"/>
  <c r="I144" i="1"/>
  <c r="F144" i="1"/>
  <c r="O143" i="1"/>
  <c r="L143" i="1"/>
  <c r="I143" i="1"/>
  <c r="F143" i="1"/>
  <c r="O142" i="1"/>
  <c r="L142" i="1"/>
  <c r="I142" i="1"/>
  <c r="F142" i="1"/>
  <c r="O141" i="1"/>
  <c r="L141" i="1"/>
  <c r="I141" i="1"/>
  <c r="F141" i="1"/>
  <c r="O140" i="1"/>
  <c r="L140" i="1"/>
  <c r="I140" i="1"/>
  <c r="F140" i="1"/>
  <c r="O139" i="1"/>
  <c r="L139" i="1"/>
  <c r="I139" i="1"/>
  <c r="F139" i="1"/>
  <c r="O138" i="1"/>
  <c r="L138" i="1"/>
  <c r="I138" i="1"/>
  <c r="F138" i="1"/>
  <c r="O137" i="1"/>
  <c r="L137" i="1"/>
  <c r="I137" i="1"/>
  <c r="F137" i="1"/>
  <c r="O136" i="1"/>
  <c r="L136" i="1"/>
  <c r="I136" i="1"/>
  <c r="F136" i="1"/>
  <c r="O135" i="1"/>
  <c r="L135" i="1"/>
  <c r="I135" i="1"/>
  <c r="F135" i="1"/>
  <c r="O134" i="1"/>
  <c r="L134" i="1"/>
  <c r="I134" i="1"/>
  <c r="F134" i="1"/>
  <c r="O133" i="1"/>
  <c r="L133" i="1"/>
  <c r="I133" i="1"/>
  <c r="F133" i="1"/>
  <c r="O132" i="1"/>
  <c r="L132" i="1"/>
  <c r="I132" i="1"/>
  <c r="F132" i="1"/>
  <c r="O131" i="1"/>
  <c r="L131" i="1"/>
  <c r="I131" i="1"/>
  <c r="F131" i="1"/>
  <c r="O130" i="1"/>
  <c r="L130" i="1"/>
  <c r="I130" i="1"/>
  <c r="F130" i="1"/>
  <c r="O129" i="1"/>
  <c r="L129" i="1"/>
  <c r="I129" i="1"/>
  <c r="F129" i="1"/>
  <c r="O128" i="1"/>
  <c r="L128" i="1"/>
  <c r="I128" i="1"/>
  <c r="F128" i="1"/>
  <c r="O127" i="1"/>
  <c r="L127" i="1"/>
  <c r="I127" i="1"/>
  <c r="F127" i="1"/>
  <c r="O126" i="1"/>
  <c r="L126" i="1"/>
  <c r="I126" i="1"/>
  <c r="F126" i="1"/>
  <c r="O125" i="1"/>
  <c r="L125" i="1"/>
  <c r="I125" i="1"/>
  <c r="F125" i="1"/>
  <c r="O124" i="1"/>
  <c r="L124" i="1"/>
  <c r="I124" i="1"/>
  <c r="F124" i="1"/>
  <c r="O123" i="1"/>
  <c r="L123" i="1"/>
  <c r="I123" i="1"/>
  <c r="F123" i="1"/>
  <c r="O122" i="1"/>
  <c r="L122" i="1"/>
  <c r="I122" i="1"/>
  <c r="F122" i="1"/>
  <c r="O121" i="1"/>
  <c r="L121" i="1"/>
  <c r="I121" i="1"/>
  <c r="F121" i="1"/>
  <c r="O120" i="1"/>
  <c r="L120" i="1"/>
  <c r="I120" i="1"/>
  <c r="F120" i="1"/>
  <c r="O119" i="1"/>
  <c r="L119" i="1"/>
  <c r="I119" i="1"/>
  <c r="F119" i="1"/>
  <c r="O118" i="1"/>
  <c r="L118" i="1"/>
  <c r="I118" i="1"/>
  <c r="F118" i="1"/>
  <c r="O117" i="1"/>
  <c r="L117" i="1"/>
  <c r="I117" i="1"/>
  <c r="F117" i="1"/>
  <c r="O116" i="1"/>
  <c r="L116" i="1"/>
  <c r="I116" i="1"/>
  <c r="F116" i="1"/>
  <c r="O115" i="1"/>
  <c r="L115" i="1"/>
  <c r="I115" i="1"/>
  <c r="F115" i="1"/>
  <c r="O114" i="1"/>
  <c r="L114" i="1"/>
  <c r="I114" i="1"/>
  <c r="F114" i="1"/>
  <c r="O113" i="1"/>
  <c r="L113" i="1"/>
  <c r="I113" i="1"/>
  <c r="F113" i="1"/>
  <c r="O112" i="1"/>
  <c r="L112" i="1"/>
  <c r="I112" i="1"/>
  <c r="F112" i="1"/>
  <c r="O111" i="1"/>
  <c r="L111" i="1"/>
  <c r="I111" i="1"/>
  <c r="F111" i="1"/>
  <c r="O110" i="1"/>
  <c r="L110" i="1"/>
  <c r="I110" i="1"/>
  <c r="F110" i="1"/>
  <c r="O109" i="1"/>
  <c r="L109" i="1"/>
  <c r="I109" i="1"/>
  <c r="F109" i="1"/>
  <c r="O108" i="1"/>
  <c r="L108" i="1"/>
  <c r="I108" i="1"/>
  <c r="F108" i="1"/>
  <c r="O107" i="1"/>
  <c r="L107" i="1"/>
  <c r="I107" i="1"/>
  <c r="F107" i="1"/>
  <c r="O106" i="1"/>
  <c r="L106" i="1"/>
  <c r="I106" i="1"/>
  <c r="F106" i="1"/>
  <c r="O105" i="1"/>
  <c r="L105" i="1"/>
  <c r="I105" i="1"/>
  <c r="F105" i="1"/>
  <c r="O104" i="1"/>
  <c r="L104" i="1"/>
  <c r="I104" i="1"/>
  <c r="F104" i="1"/>
  <c r="O103" i="1"/>
  <c r="L103" i="1"/>
  <c r="I103" i="1"/>
  <c r="F103" i="1"/>
  <c r="O102" i="1"/>
  <c r="L102" i="1"/>
  <c r="I102" i="1"/>
  <c r="F102" i="1"/>
  <c r="O101" i="1"/>
  <c r="L101" i="1"/>
  <c r="I101" i="1"/>
  <c r="F101" i="1"/>
  <c r="O100" i="1"/>
  <c r="L100" i="1"/>
  <c r="I100" i="1"/>
  <c r="F100" i="1"/>
  <c r="O99" i="1"/>
  <c r="L99" i="1"/>
  <c r="I99" i="1"/>
  <c r="F99" i="1"/>
  <c r="O98" i="1"/>
  <c r="L98" i="1"/>
  <c r="I98" i="1"/>
  <c r="F98" i="1"/>
  <c r="O97" i="1"/>
  <c r="L97" i="1"/>
  <c r="I97" i="1"/>
  <c r="F97" i="1"/>
  <c r="O96" i="1"/>
  <c r="L96" i="1"/>
  <c r="I96" i="1"/>
  <c r="F96" i="1"/>
  <c r="O95" i="1"/>
  <c r="L95" i="1"/>
  <c r="I95" i="1"/>
  <c r="F95" i="1"/>
  <c r="O94" i="1"/>
  <c r="L94" i="1"/>
  <c r="I94" i="1"/>
  <c r="F94" i="1"/>
  <c r="O93" i="1"/>
  <c r="L93" i="1"/>
  <c r="I93" i="1"/>
  <c r="F93" i="1"/>
  <c r="O92" i="1"/>
  <c r="L92" i="1"/>
  <c r="I92" i="1"/>
  <c r="F92" i="1"/>
  <c r="O91" i="1"/>
  <c r="L91" i="1"/>
  <c r="I91" i="1"/>
  <c r="F91" i="1"/>
  <c r="O90" i="1"/>
  <c r="L90" i="1"/>
  <c r="I90" i="1"/>
  <c r="F90" i="1"/>
  <c r="O89" i="1"/>
  <c r="L89" i="1"/>
  <c r="I89" i="1"/>
  <c r="F89" i="1"/>
  <c r="O88" i="1"/>
  <c r="L88" i="1"/>
  <c r="I88" i="1"/>
  <c r="F88" i="1"/>
  <c r="O87" i="1"/>
  <c r="L87" i="1"/>
  <c r="I87" i="1"/>
  <c r="F87" i="1"/>
  <c r="O86" i="1"/>
  <c r="L86" i="1"/>
  <c r="I86" i="1"/>
  <c r="F86" i="1"/>
  <c r="O85" i="1"/>
  <c r="L85" i="1"/>
  <c r="I85" i="1"/>
  <c r="F85" i="1"/>
  <c r="O84" i="1"/>
  <c r="L84" i="1"/>
  <c r="I84" i="1"/>
  <c r="F84" i="1"/>
  <c r="O83" i="1"/>
  <c r="L83" i="1"/>
  <c r="I83" i="1"/>
  <c r="F83" i="1"/>
  <c r="O82" i="1"/>
  <c r="L82" i="1"/>
  <c r="I82" i="1"/>
  <c r="F82" i="1"/>
  <c r="O81" i="1"/>
  <c r="L81" i="1"/>
  <c r="I81" i="1"/>
  <c r="F81" i="1"/>
  <c r="O80" i="1"/>
  <c r="L80" i="1"/>
  <c r="I80" i="1"/>
  <c r="F80" i="1"/>
  <c r="O79" i="1"/>
  <c r="L79" i="1"/>
  <c r="I79" i="1"/>
  <c r="F79" i="1"/>
  <c r="O78" i="1"/>
  <c r="L78" i="1"/>
  <c r="I78" i="1"/>
  <c r="F78" i="1"/>
  <c r="O77" i="1"/>
  <c r="L77" i="1"/>
  <c r="I77" i="1"/>
  <c r="F77" i="1"/>
  <c r="O76" i="1"/>
  <c r="L76" i="1"/>
  <c r="I76" i="1"/>
  <c r="F76" i="1"/>
  <c r="O75" i="1"/>
  <c r="L75" i="1"/>
  <c r="I75" i="1"/>
  <c r="F75" i="1"/>
  <c r="O74" i="1"/>
  <c r="L74" i="1"/>
  <c r="I74" i="1"/>
  <c r="F74" i="1"/>
  <c r="O73" i="1"/>
  <c r="L73" i="1"/>
  <c r="I73" i="1"/>
  <c r="F73" i="1"/>
  <c r="O72" i="1"/>
  <c r="L72" i="1"/>
  <c r="I72" i="1"/>
  <c r="F72" i="1"/>
  <c r="O71" i="1"/>
  <c r="L71" i="1"/>
  <c r="I71" i="1"/>
  <c r="F71" i="1"/>
  <c r="O70" i="1"/>
  <c r="L70" i="1"/>
  <c r="I70" i="1"/>
  <c r="F70" i="1"/>
  <c r="O69" i="1"/>
  <c r="L69" i="1"/>
  <c r="I69" i="1"/>
  <c r="F69" i="1"/>
  <c r="O68" i="1"/>
  <c r="L68" i="1"/>
  <c r="I68" i="1"/>
  <c r="F68" i="1"/>
  <c r="O67" i="1"/>
  <c r="L67" i="1"/>
  <c r="I67" i="1"/>
  <c r="F67" i="1"/>
  <c r="O66" i="1"/>
  <c r="L66" i="1"/>
  <c r="I66" i="1"/>
  <c r="F66" i="1"/>
  <c r="O65" i="1"/>
  <c r="L65" i="1"/>
  <c r="I65" i="1"/>
  <c r="F65" i="1"/>
  <c r="O64" i="1"/>
  <c r="L64" i="1"/>
  <c r="I64" i="1"/>
  <c r="F64" i="1"/>
  <c r="O63" i="1"/>
  <c r="L63" i="1"/>
  <c r="I63" i="1"/>
  <c r="F63" i="1"/>
  <c r="O62" i="1"/>
  <c r="L62" i="1"/>
  <c r="I62" i="1"/>
  <c r="F62" i="1"/>
  <c r="O61" i="1"/>
  <c r="L61" i="1"/>
  <c r="I61" i="1"/>
  <c r="F61" i="1"/>
  <c r="O60" i="1"/>
  <c r="L60" i="1"/>
  <c r="I60" i="1"/>
  <c r="F60" i="1"/>
  <c r="O59" i="1"/>
  <c r="L59" i="1"/>
  <c r="I59" i="1"/>
  <c r="F59" i="1"/>
  <c r="O58" i="1"/>
  <c r="L58" i="1"/>
  <c r="I58" i="1"/>
  <c r="F58" i="1"/>
  <c r="O57" i="1"/>
  <c r="L57" i="1"/>
  <c r="I57" i="1"/>
  <c r="F57" i="1"/>
  <c r="O56" i="1"/>
  <c r="L56" i="1"/>
  <c r="I56" i="1"/>
  <c r="F56" i="1"/>
  <c r="O55" i="1"/>
  <c r="L55" i="1"/>
  <c r="I55" i="1"/>
  <c r="F55" i="1"/>
  <c r="O54" i="1"/>
  <c r="L54" i="1"/>
  <c r="I54" i="1"/>
  <c r="F54" i="1"/>
  <c r="O53" i="1"/>
  <c r="L53" i="1"/>
  <c r="I53" i="1"/>
  <c r="F53" i="1"/>
  <c r="O52" i="1"/>
  <c r="L52" i="1"/>
  <c r="I52" i="1"/>
  <c r="F52" i="1"/>
  <c r="O51" i="1"/>
  <c r="L51" i="1"/>
  <c r="I51" i="1"/>
  <c r="F51" i="1"/>
  <c r="O50" i="1"/>
  <c r="L50" i="1"/>
  <c r="I50" i="1"/>
  <c r="F50" i="1"/>
  <c r="O49" i="1"/>
  <c r="L49" i="1"/>
  <c r="I49" i="1"/>
  <c r="F49" i="1"/>
  <c r="O48" i="1"/>
  <c r="L48" i="1"/>
  <c r="I48" i="1"/>
  <c r="F48" i="1"/>
  <c r="O47" i="1"/>
  <c r="L47" i="1"/>
  <c r="I47" i="1"/>
  <c r="F47" i="1"/>
  <c r="O46" i="1"/>
  <c r="L46" i="1"/>
  <c r="I46" i="1"/>
  <c r="F46" i="1"/>
  <c r="O45" i="1"/>
  <c r="L45" i="1"/>
  <c r="I45" i="1"/>
  <c r="F45" i="1"/>
  <c r="O44" i="1"/>
  <c r="L44" i="1"/>
  <c r="I44" i="1"/>
  <c r="F44" i="1"/>
  <c r="O43" i="1"/>
  <c r="L43" i="1"/>
  <c r="I43" i="1"/>
  <c r="F43" i="1"/>
  <c r="O42" i="1"/>
  <c r="L42" i="1"/>
  <c r="I42" i="1"/>
  <c r="F42" i="1"/>
  <c r="O41" i="1"/>
  <c r="L41" i="1"/>
  <c r="I41" i="1"/>
  <c r="F41" i="1"/>
  <c r="O40" i="1"/>
  <c r="L40" i="1"/>
  <c r="I40" i="1"/>
  <c r="F40" i="1"/>
  <c r="O39" i="1"/>
  <c r="L39" i="1"/>
  <c r="I39" i="1"/>
  <c r="F39" i="1"/>
  <c r="O38" i="1"/>
  <c r="L38" i="1"/>
  <c r="I38" i="1"/>
  <c r="F38" i="1"/>
  <c r="O37" i="1"/>
  <c r="L37" i="1"/>
  <c r="I37" i="1"/>
  <c r="F37" i="1"/>
  <c r="O36" i="1"/>
  <c r="L36" i="1"/>
  <c r="I36" i="1"/>
  <c r="F36" i="1"/>
  <c r="O35" i="1"/>
  <c r="L35" i="1"/>
  <c r="I35" i="1"/>
  <c r="F35" i="1"/>
  <c r="O34" i="1"/>
  <c r="L34" i="1"/>
  <c r="I34" i="1"/>
  <c r="F34" i="1"/>
  <c r="O33" i="1"/>
  <c r="L33" i="1"/>
  <c r="I33" i="1"/>
  <c r="F33" i="1"/>
  <c r="O32" i="1"/>
  <c r="L32" i="1"/>
  <c r="I32" i="1"/>
  <c r="F32" i="1"/>
  <c r="O31" i="1"/>
  <c r="L31" i="1"/>
  <c r="I31" i="1"/>
  <c r="F31" i="1"/>
  <c r="O30" i="1"/>
  <c r="L30" i="1"/>
  <c r="I30" i="1"/>
  <c r="F30" i="1"/>
  <c r="O29" i="1"/>
  <c r="L29" i="1"/>
  <c r="I29" i="1"/>
  <c r="F29" i="1"/>
  <c r="O28" i="1"/>
  <c r="L28" i="1"/>
  <c r="I28" i="1"/>
  <c r="F28" i="1"/>
  <c r="O27" i="1"/>
  <c r="L27" i="1"/>
  <c r="I27" i="1"/>
  <c r="F27" i="1"/>
  <c r="O26" i="1"/>
  <c r="L26" i="1"/>
  <c r="I26" i="1"/>
  <c r="F26" i="1"/>
  <c r="O25" i="1"/>
  <c r="L25" i="1"/>
  <c r="I25" i="1"/>
  <c r="F25" i="1"/>
  <c r="O24" i="1"/>
  <c r="L24" i="1"/>
  <c r="I24" i="1"/>
  <c r="F24" i="1"/>
  <c r="O23" i="1"/>
  <c r="L23" i="1"/>
  <c r="I23" i="1"/>
  <c r="F23" i="1"/>
  <c r="O22" i="1"/>
  <c r="L22" i="1"/>
  <c r="I22" i="1"/>
  <c r="F22" i="1"/>
  <c r="O21" i="1"/>
  <c r="L21" i="1"/>
  <c r="I21" i="1"/>
  <c r="F21" i="1"/>
  <c r="O20" i="1"/>
  <c r="L20" i="1"/>
  <c r="I20" i="1"/>
  <c r="F20" i="1"/>
  <c r="O19" i="1"/>
  <c r="L19" i="1"/>
  <c r="I19" i="1"/>
  <c r="F19" i="1"/>
  <c r="O18" i="1"/>
  <c r="L18" i="1"/>
  <c r="I18" i="1"/>
  <c r="F18" i="1"/>
  <c r="O17" i="1"/>
  <c r="L17" i="1"/>
  <c r="I17" i="1"/>
  <c r="F17" i="1"/>
  <c r="O16" i="1"/>
  <c r="L16" i="1"/>
  <c r="I16" i="1"/>
  <c r="F16" i="1"/>
  <c r="O15" i="1"/>
  <c r="L15" i="1"/>
  <c r="I15" i="1"/>
  <c r="F15" i="1"/>
  <c r="O14" i="1"/>
  <c r="L14" i="1"/>
  <c r="I14" i="1"/>
  <c r="F14" i="1"/>
  <c r="O13" i="1"/>
  <c r="L13" i="1"/>
  <c r="I13" i="1"/>
  <c r="F13" i="1"/>
  <c r="O12" i="1"/>
  <c r="L12" i="1"/>
  <c r="I12" i="1"/>
  <c r="F12" i="1"/>
  <c r="O11" i="1"/>
  <c r="L11" i="1"/>
  <c r="I11" i="1"/>
  <c r="F11" i="1"/>
  <c r="O10" i="1"/>
  <c r="L10" i="1"/>
  <c r="I10" i="1"/>
  <c r="F10" i="1"/>
  <c r="O9" i="1"/>
  <c r="L9" i="1"/>
  <c r="I9" i="1"/>
  <c r="F9" i="1"/>
  <c r="O8" i="1"/>
  <c r="L8" i="1"/>
  <c r="I8" i="1"/>
  <c r="F8" i="1"/>
  <c r="O7" i="1"/>
  <c r="L7" i="1"/>
  <c r="I7" i="1"/>
  <c r="F7" i="1"/>
  <c r="O6" i="1"/>
  <c r="L6" i="1"/>
  <c r="I6" i="1"/>
  <c r="F6" i="1"/>
  <c r="O5" i="1"/>
  <c r="L5" i="1"/>
  <c r="I5" i="1"/>
  <c r="F5" i="1"/>
  <c r="O4" i="1"/>
  <c r="L4" i="1"/>
  <c r="I4" i="1"/>
  <c r="F4" i="1"/>
</calcChain>
</file>

<file path=xl/sharedStrings.xml><?xml version="1.0" encoding="utf-8"?>
<sst xmlns="http://schemas.openxmlformats.org/spreadsheetml/2006/main" count="436" uniqueCount="229">
  <si>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</si>
  <si>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</si>
  <si>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</si>
  <si>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</si>
  <si>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</si>
  <si>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</si>
  <si>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</si>
  <si>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</si>
  <si>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</si>
  <si>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</si>
  <si>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</si>
  <si>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</si>
  <si>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</si>
  <si>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</si>
  <si>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</si>
  <si>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</si>
  <si>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</si>
  <si>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</si>
  <si>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</si>
  <si>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</si>
  <si>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</si>
  <si>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</si>
  <si>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</si>
  <si>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</si>
  <si>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</si>
  <si>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</si>
  <si>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</si>
  <si>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</si>
  <si>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</si>
  <si>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</si>
  <si>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</si>
  <si>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</si>
  <si>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</si>
  <si>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</si>
  <si>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</si>
  <si>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</si>
  <si>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</si>
  <si>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</si>
  <si>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</si>
  <si>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</si>
  <si>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</si>
  <si>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</si>
  <si>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</si>
  <si>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</si>
  <si>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</si>
  <si>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</si>
  <si>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</si>
  <si>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</si>
  <si>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</si>
  <si>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</si>
  <si>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</si>
  <si>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</si>
  <si>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</si>
  <si>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</si>
  <si>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</si>
  <si>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</si>
  <si>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</si>
  <si>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</si>
  <si>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</si>
  <si>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</si>
  <si>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</si>
  <si>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</si>
  <si>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</si>
  <si>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</si>
  <si>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</si>
  <si>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</si>
  <si>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</si>
  <si>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</si>
  <si>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</si>
  <si>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</si>
  <si>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</si>
  <si>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</si>
  <si>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</si>
  <si>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</si>
  <si>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</si>
  <si>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</si>
  <si>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</si>
  <si>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</si>
  <si>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</si>
  <si>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</si>
  <si>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</si>
  <si>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</si>
  <si>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</si>
  <si>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</si>
  <si>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</si>
  <si>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</si>
  <si>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</si>
  <si>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</si>
  <si>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</si>
  <si>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</si>
  <si>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</si>
  <si>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</si>
  <si>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</si>
  <si>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</si>
  <si>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</si>
  <si>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</si>
  <si>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</si>
  <si>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</si>
  <si>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</si>
  <si>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</si>
  <si>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</si>
  <si>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</si>
  <si>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</si>
  <si>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</si>
  <si>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</si>
  <si>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</si>
  <si>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</si>
  <si>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</si>
  <si>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</si>
  <si>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</si>
  <si>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</si>
  <si>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</si>
  <si>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</si>
  <si>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</si>
  <si>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</si>
  <si>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</si>
  <si>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</si>
  <si>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</si>
  <si>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</si>
  <si>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</si>
  <si>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</si>
  <si>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</si>
  <si>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</si>
  <si>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</si>
  <si>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</si>
  <si>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</si>
  <si>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</si>
  <si>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</si>
  <si>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</si>
  <si>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</si>
  <si>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</si>
  <si>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</si>
  <si>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</si>
  <si>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</si>
  <si>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</si>
  <si>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</si>
  <si>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</si>
  <si>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</si>
  <si>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</si>
  <si>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</si>
  <si>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</si>
  <si>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</si>
  <si>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</si>
  <si>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</si>
  <si>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</si>
  <si>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</si>
  <si>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</si>
  <si>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</si>
  <si>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</si>
  <si>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</si>
  <si>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</si>
  <si>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</si>
  <si>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</si>
  <si>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</si>
  <si>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</si>
  <si>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</si>
  <si>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</si>
  <si>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</si>
  <si>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</si>
  <si>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</si>
  <si>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</si>
  <si>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</si>
  <si>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</si>
  <si>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</si>
  <si>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</si>
  <si>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</si>
  <si>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</si>
  <si>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</si>
  <si>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</si>
  <si>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</si>
  <si>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</si>
  <si>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</si>
  <si>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</si>
  <si>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</si>
  <si>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</si>
  <si>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</si>
  <si>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</si>
  <si>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</si>
  <si>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</si>
  <si>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</si>
  <si>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</si>
  <si>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</si>
  <si>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</si>
  <si>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</si>
  <si>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</si>
  <si>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</si>
  <si>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</si>
  <si>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</si>
  <si>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</si>
  <si>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</si>
  <si>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</si>
  <si>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</si>
  <si>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</si>
  <si>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</si>
  <si>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</si>
  <si>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</si>
  <si>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</si>
  <si>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</si>
  <si>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</si>
  <si>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</si>
  <si>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 xml:space="preserve"> Savunma ve Havacılık Sanayii</t>
  </si>
  <si>
    <t>SAVUNMA VE HAVACILIK SANAYİ</t>
  </si>
  <si>
    <t>RÖMORKÖRLER</t>
  </si>
  <si>
    <t>KURU MEYVELER VE MAMULLERİ ÇAMFISTIĞI</t>
  </si>
  <si>
    <t>SÜS BİTKİLERİ ÇİÇEK SOĞANLARI</t>
  </si>
  <si>
    <t>ZEYTİN ZEYTİNYAĞI VE TÜREVLERİ ZEYTİNYAĞI</t>
  </si>
  <si>
    <t>DENİZ TANKERİ</t>
  </si>
  <si>
    <t>FERİBOT</t>
  </si>
  <si>
    <t>DEĞERLİ MADEN VE MÜCEVHERAT METAL PARALAR</t>
  </si>
  <si>
    <t>OTOMOTİV SANAYİ</t>
  </si>
  <si>
    <t>MART ($)</t>
  </si>
  <si>
    <t>MART (KG)</t>
  </si>
  <si>
    <t>OCAK-MART ($)</t>
  </si>
  <si>
    <t>OCAK-MART (KG)</t>
  </si>
  <si>
    <t>ÇELİK</t>
  </si>
  <si>
    <t>ÇİMENTO CAM SERAMİK VE TOPRAK ÜRÜNLERİ</t>
  </si>
  <si>
    <t>DERİ VE DERİ MAMULLERİ</t>
  </si>
  <si>
    <t>ELEKTRİK VE ELEKTRONİK</t>
  </si>
  <si>
    <t>HAZIRGİYİM VE KONFEKSİYON</t>
  </si>
  <si>
    <t>İKLİMLENDİRME SANAYİİ</t>
  </si>
  <si>
    <t>KİMYEVİ MADDELER VE MAMULLERİ</t>
  </si>
  <si>
    <t>MAKİNE VE AKSAMLARI</t>
  </si>
  <si>
    <t>MOBİLYA, KAĞIT VE ORMAN ÜRÜNLERİ</t>
  </si>
  <si>
    <t>OTOMOTİV ENDÜSTRİSİ</t>
  </si>
  <si>
    <t>SAVUNMA VE HAVACILIK SANAYİİ</t>
  </si>
  <si>
    <t>SU ÜRÜNLERİ VE HAYVANSAL MAMULLER</t>
  </si>
  <si>
    <t>TEKSTİL VE HAMMADDELERİ</t>
  </si>
  <si>
    <t>YAŞ MEYVE VE SEBZE</t>
  </si>
  <si>
    <t>ZEYTİN VE ZEYTİNYAĞI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</si>
</sst>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7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164" fontId="1" fillId="0" borderId="5" xfId="1" applyNumberFormat="1" applyFont="1" applyBorder="1" applyAlignment="1">
      <alignment horizontal="right" vertical="center"/>
    </xf>
    <xf numFmtId="164" fontId="1" fillId="0" borderId="8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70389D6-A73B-45C1-960D-FA24203788B8}"/>
  </cellStyles>
  <dxfs count="32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DAF-36EA-4777-B721-F699D775917A}">
  <dimension ref="B1:O217"/>
  <sheetViews>
    <sheetView tabSelected="1" zoomScaleNormal="100" workbookViewId="0"/>
  </sheetViews>
  <sheetFormatPr defaultRowHeight="14.4" x14ac:dyDescent="0.3"/>
  <cols>
    <col min="2" max="2" width="43.33203125" bestFit="1" customWidth="1"/>
    <col min="3" max="3" width="112.77734375" bestFit="1" customWidth="1"/>
    <col min="4" max="15" width="16.77734375" customWidth="1"/>
  </cols>
  <sheetData>
    <row r="1" spans="2:15" ht="15" thickBot="1" x14ac:dyDescent="0.35">
      <c r="D1" s="11"/>
      <c r="E1" s="11"/>
      <c r="G1" s="11"/>
      <c r="H1" s="11"/>
      <c r="J1" s="11"/>
      <c r="K1" s="11"/>
      <c r="M1" s="11"/>
      <c r="N1" s="11"/>
    </row>
    <row r="2" spans="2:15" s="12" customFormat="1" ht="15" thickBot="1" x14ac:dyDescent="0.35">
      <c r="D2" s="19" t="s">
        <v>210</v>
      </c>
      <c r="E2" s="20"/>
      <c r="F2" s="21"/>
      <c r="G2" s="19" t="s">
        <v>211</v>
      </c>
      <c r="H2" s="20"/>
      <c r="I2" s="21"/>
      <c r="J2" s="19" t="s">
        <v>212</v>
      </c>
      <c r="K2" s="20"/>
      <c r="L2" s="21"/>
      <c r="M2" s="19" t="s">
        <v>213</v>
      </c>
      <c r="N2" s="20"/>
      <c r="O2" s="21"/>
    </row>
    <row r="3" spans="2:15" s="1" customFormat="1" x14ac:dyDescent="0.3">
      <c r="B3" s="15" t="s">
        <v>193</v>
      </c>
      <c r="C3" s="17" t="s">
        <v>195</v>
      </c>
      <c r="D3" s="15">
        <v>2024</v>
      </c>
      <c r="E3" s="16">
        <v>2025</v>
      </c>
      <c r="F3" s="17" t="s">
        <v>194</v>
      </c>
      <c r="G3" s="15">
        <v>2024</v>
      </c>
      <c r="H3" s="16">
        <v>2025</v>
      </c>
      <c r="I3" s="17" t="s">
        <v>194</v>
      </c>
      <c r="J3" s="15">
        <v>2024</v>
      </c>
      <c r="K3" s="16">
        <v>2025</v>
      </c>
      <c r="L3" s="17" t="s">
        <v>194</v>
      </c>
      <c r="M3" s="15">
        <v>2024</v>
      </c>
      <c r="N3" s="16">
        <v>2025</v>
      </c>
      <c r="O3" s="17" t="s">
        <v>194</v>
      </c>
    </row>
    <row r="4" spans="2:15" x14ac:dyDescent="0.3">
      <c r="B4" s="2" t="s">
        <v>192</v>
      </c>
      <c r="C4" s="3" t="s">
        <v>214</v>
      </c>
      <c r="D4" s="4">
        <v>63476295.200000003</v>
      </c>
      <c r="E4" s="5">
        <v>0</v>
      </c>
      <c r="F4" s="18">
        <f t="shared" ref="F4:F67" si="0">IF(D4=0,"",(E4/D4-1))</f>
        <v>-1</v>
      </c>
      <c r="G4" s="4">
        <v>82319237.950000003</v>
      </c>
      <c r="H4" s="5">
        <v>0</v>
      </c>
      <c r="I4" s="18">
        <f t="shared" ref="I4:I67" si="1">IF(G4=0,"",(H4/G4-1))</f>
        <v>-1</v>
      </c>
      <c r="J4" s="4">
        <v>155352116.84999999</v>
      </c>
      <c r="K4" s="5">
        <v>0</v>
      </c>
      <c r="L4" s="18">
        <f t="shared" ref="L4:L67" si="2">IF(J4=0,"",(K4/J4-1))</f>
        <v>-1</v>
      </c>
      <c r="M4" s="4">
        <v>200287078.72999999</v>
      </c>
      <c r="N4" s="5">
        <v>0</v>
      </c>
      <c r="O4" s="13">
        <f t="shared" ref="O4:O67" si="3">IF(M4=0,"",(N4/M4-1))</f>
        <v>-1</v>
      </c>
    </row>
    <row r="5" spans="2:15" x14ac:dyDescent="0.3">
      <c r="B5" s="2" t="s">
        <v>192</v>
      </c>
      <c r="C5" s="3" t="s">
        <v>186</v>
      </c>
      <c r="D5" s="4">
        <v>1404214458.1900001</v>
      </c>
      <c r="E5" s="5">
        <v>1549577127.1600001</v>
      </c>
      <c r="F5" s="18">
        <f t="shared" si="0"/>
        <v>0.10351885221105706</v>
      </c>
      <c r="G5" s="4">
        <v>1466099670.1900001</v>
      </c>
      <c r="H5" s="5">
        <v>1884847760.5050001</v>
      </c>
      <c r="I5" s="18">
        <f t="shared" si="1"/>
        <v>0.28562047917296929</v>
      </c>
      <c r="J5" s="4">
        <v>3801356608.96</v>
      </c>
      <c r="K5" s="5">
        <v>4035030766.4299998</v>
      </c>
      <c r="L5" s="18">
        <f t="shared" si="2"/>
        <v>6.1471253951606908E-2</v>
      </c>
      <c r="M5" s="4">
        <v>4014920551.539</v>
      </c>
      <c r="N5" s="5">
        <v>4811086905.5959997</v>
      </c>
      <c r="O5" s="13">
        <f t="shared" si="3"/>
        <v>0.19830189510270957</v>
      </c>
    </row>
    <row r="6" spans="2:15" x14ac:dyDescent="0.3">
      <c r="B6" s="2" t="s">
        <v>187</v>
      </c>
      <c r="C6" s="3" t="s">
        <v>215</v>
      </c>
      <c r="D6" s="4">
        <v>8367770.54</v>
      </c>
      <c r="E6" s="5">
        <v>0</v>
      </c>
      <c r="F6" s="18">
        <f t="shared" si="0"/>
        <v>-1</v>
      </c>
      <c r="G6" s="4">
        <v>6181925.5999999996</v>
      </c>
      <c r="H6" s="5">
        <v>0</v>
      </c>
      <c r="I6" s="18">
        <f t="shared" si="1"/>
        <v>-1</v>
      </c>
      <c r="J6" s="4">
        <v>24076201.059999999</v>
      </c>
      <c r="K6" s="5">
        <v>0</v>
      </c>
      <c r="L6" s="18">
        <f t="shared" si="2"/>
        <v>-1</v>
      </c>
      <c r="M6" s="4">
        <v>17095808.84</v>
      </c>
      <c r="N6" s="5">
        <v>0</v>
      </c>
      <c r="O6" s="13">
        <f t="shared" si="3"/>
        <v>-1</v>
      </c>
    </row>
    <row r="7" spans="2:15" x14ac:dyDescent="0.3">
      <c r="B7" s="2" t="s">
        <v>187</v>
      </c>
      <c r="C7" s="3" t="s">
        <v>191</v>
      </c>
      <c r="D7" s="4">
        <v>94898276.739999995</v>
      </c>
      <c r="E7" s="5">
        <v>94691430.939999998</v>
      </c>
      <c r="F7" s="18">
        <f t="shared" si="0"/>
        <v>-2.1796581255811853E-3</v>
      </c>
      <c r="G7" s="4">
        <v>101920112.08</v>
      </c>
      <c r="H7" s="5">
        <v>99874263.282000005</v>
      </c>
      <c r="I7" s="18">
        <f t="shared" si="1"/>
        <v>-2.0073062678680587E-2</v>
      </c>
      <c r="J7" s="4">
        <v>266642812.15000001</v>
      </c>
      <c r="K7" s="5">
        <v>262886376.47</v>
      </c>
      <c r="L7" s="18">
        <f t="shared" si="2"/>
        <v>-1.4087894024635506E-2</v>
      </c>
      <c r="M7" s="4">
        <v>282098502.935</v>
      </c>
      <c r="N7" s="5">
        <v>279798295.90100002</v>
      </c>
      <c r="O7" s="13">
        <f t="shared" si="3"/>
        <v>-8.1539143599425046E-3</v>
      </c>
    </row>
    <row r="8" spans="2:15" x14ac:dyDescent="0.3">
      <c r="B8" s="2" t="s">
        <v>187</v>
      </c>
      <c r="C8" s="3" t="s">
        <v>190</v>
      </c>
      <c r="D8" s="4">
        <v>103550073.18000001</v>
      </c>
      <c r="E8" s="5">
        <v>111765793.22</v>
      </c>
      <c r="F8" s="18">
        <f t="shared" si="0"/>
        <v>7.9340552717125368E-2</v>
      </c>
      <c r="G8" s="4">
        <v>1819954770.2</v>
      </c>
      <c r="H8" s="5">
        <v>1993301655.03</v>
      </c>
      <c r="I8" s="18">
        <f t="shared" si="1"/>
        <v>9.5247908172438001E-2</v>
      </c>
      <c r="J8" s="4">
        <v>280308852.75</v>
      </c>
      <c r="K8" s="5">
        <v>290751574.63999999</v>
      </c>
      <c r="L8" s="18">
        <f t="shared" si="2"/>
        <v>3.7254342085704995E-2</v>
      </c>
      <c r="M8" s="4">
        <v>4891807783.79</v>
      </c>
      <c r="N8" s="5">
        <v>5215808091.0699997</v>
      </c>
      <c r="O8" s="13">
        <f t="shared" si="3"/>
        <v>6.6233245785666472E-2</v>
      </c>
    </row>
    <row r="9" spans="2:15" x14ac:dyDescent="0.3">
      <c r="B9" s="2" t="s">
        <v>187</v>
      </c>
      <c r="C9" s="3" t="s">
        <v>189</v>
      </c>
      <c r="D9" s="4">
        <v>33957244.780000001</v>
      </c>
      <c r="E9" s="5">
        <v>30203251.640000001</v>
      </c>
      <c r="F9" s="18">
        <f t="shared" si="0"/>
        <v>-0.11055058101212656</v>
      </c>
      <c r="G9" s="4">
        <v>461613716.92000002</v>
      </c>
      <c r="H9" s="5">
        <v>517015689.63999999</v>
      </c>
      <c r="I9" s="18">
        <f t="shared" si="1"/>
        <v>0.12001803821960833</v>
      </c>
      <c r="J9" s="4">
        <v>90327257.349999994</v>
      </c>
      <c r="K9" s="5">
        <v>87807955.730000004</v>
      </c>
      <c r="L9" s="18">
        <f t="shared" si="2"/>
        <v>-2.7890823810117538E-2</v>
      </c>
      <c r="M9" s="4">
        <v>1302667862.0090001</v>
      </c>
      <c r="N9" s="5">
        <v>1366926092.0899999</v>
      </c>
      <c r="O9" s="13">
        <f t="shared" si="3"/>
        <v>4.9328176394786816E-2</v>
      </c>
    </row>
    <row r="10" spans="2:15" x14ac:dyDescent="0.3">
      <c r="B10" s="2" t="s">
        <v>187</v>
      </c>
      <c r="C10" s="3" t="s">
        <v>45</v>
      </c>
      <c r="D10" s="4">
        <v>23247780.859999999</v>
      </c>
      <c r="E10" s="5">
        <v>23387080.620000001</v>
      </c>
      <c r="F10" s="18">
        <f t="shared" si="0"/>
        <v>5.9919594407258359E-3</v>
      </c>
      <c r="G10" s="4">
        <v>1932558.32</v>
      </c>
      <c r="H10" s="5">
        <v>1705523.55</v>
      </c>
      <c r="I10" s="18">
        <f t="shared" si="1"/>
        <v>-0.11747887121978295</v>
      </c>
      <c r="J10" s="4">
        <v>61122385.979999997</v>
      </c>
      <c r="K10" s="5">
        <v>61095283.130000003</v>
      </c>
      <c r="L10" s="18">
        <f t="shared" si="2"/>
        <v>-4.4341937189529279E-4</v>
      </c>
      <c r="M10" s="4">
        <v>5058615.01</v>
      </c>
      <c r="N10" s="5">
        <v>4408147.88</v>
      </c>
      <c r="O10" s="13">
        <f t="shared" si="3"/>
        <v>-0.12858601192503083</v>
      </c>
    </row>
    <row r="11" spans="2:15" x14ac:dyDescent="0.3">
      <c r="B11" s="2" t="s">
        <v>187</v>
      </c>
      <c r="C11" s="3" t="s">
        <v>188</v>
      </c>
      <c r="D11" s="4">
        <v>121040076.25</v>
      </c>
      <c r="E11" s="5">
        <v>116440658.48</v>
      </c>
      <c r="F11" s="18">
        <f t="shared" si="0"/>
        <v>-3.7999131465352165E-2</v>
      </c>
      <c r="G11" s="4">
        <v>201594198.80000001</v>
      </c>
      <c r="H11" s="5">
        <v>198177737.41</v>
      </c>
      <c r="I11" s="18">
        <f t="shared" si="1"/>
        <v>-1.6947220755044956E-2</v>
      </c>
      <c r="J11" s="4">
        <v>333142764.43000001</v>
      </c>
      <c r="K11" s="5">
        <v>312577491.87</v>
      </c>
      <c r="L11" s="18">
        <f t="shared" si="2"/>
        <v>-6.1731109769671111E-2</v>
      </c>
      <c r="M11" s="4">
        <v>535190265.77999997</v>
      </c>
      <c r="N11" s="5">
        <v>537468033.10000002</v>
      </c>
      <c r="O11" s="13">
        <f t="shared" si="3"/>
        <v>4.2559954200220851E-3</v>
      </c>
    </row>
    <row r="12" spans="2:15" x14ac:dyDescent="0.3">
      <c r="B12" s="2" t="s">
        <v>183</v>
      </c>
      <c r="C12" s="3" t="s">
        <v>130</v>
      </c>
      <c r="D12" s="4">
        <v>252876290.41999999</v>
      </c>
      <c r="E12" s="5">
        <v>238538286.59</v>
      </c>
      <c r="F12" s="18">
        <f t="shared" si="0"/>
        <v>-5.6699676376089303E-2</v>
      </c>
      <c r="G12" s="4">
        <v>62555324.406999998</v>
      </c>
      <c r="H12" s="5">
        <v>56337541.392999999</v>
      </c>
      <c r="I12" s="18">
        <f t="shared" si="1"/>
        <v>-9.9396543346903732E-2</v>
      </c>
      <c r="J12" s="4">
        <v>685389319.36000001</v>
      </c>
      <c r="K12" s="5">
        <v>661730719.22000003</v>
      </c>
      <c r="L12" s="18">
        <f t="shared" si="2"/>
        <v>-3.4518483833526625E-2</v>
      </c>
      <c r="M12" s="4">
        <v>170883171.43799999</v>
      </c>
      <c r="N12" s="5">
        <v>161350934.69299999</v>
      </c>
      <c r="O12" s="13">
        <f t="shared" si="3"/>
        <v>-5.5782185365505721E-2</v>
      </c>
    </row>
    <row r="13" spans="2:15" x14ac:dyDescent="0.3">
      <c r="B13" s="2" t="s">
        <v>183</v>
      </c>
      <c r="C13" s="3" t="s">
        <v>186</v>
      </c>
      <c r="D13" s="4">
        <v>20445130.140000001</v>
      </c>
      <c r="E13" s="5">
        <v>22377416.280000001</v>
      </c>
      <c r="F13" s="18">
        <f t="shared" si="0"/>
        <v>9.4510826136516846E-2</v>
      </c>
      <c r="G13" s="4">
        <v>7978405.4800000004</v>
      </c>
      <c r="H13" s="5">
        <v>9013960.8000000007</v>
      </c>
      <c r="I13" s="18">
        <f t="shared" si="1"/>
        <v>0.12979477197491351</v>
      </c>
      <c r="J13" s="4">
        <v>58105617.439999998</v>
      </c>
      <c r="K13" s="5">
        <v>61689687.649999999</v>
      </c>
      <c r="L13" s="18">
        <f t="shared" si="2"/>
        <v>6.1681991654265023E-2</v>
      </c>
      <c r="M13" s="4">
        <v>22413931.190000001</v>
      </c>
      <c r="N13" s="5">
        <v>24664378.859999999</v>
      </c>
      <c r="O13" s="13">
        <f t="shared" si="3"/>
        <v>0.1004039697866137</v>
      </c>
    </row>
    <row r="14" spans="2:15" x14ac:dyDescent="0.3">
      <c r="B14" s="2" t="s">
        <v>183</v>
      </c>
      <c r="C14" s="3" t="s">
        <v>185</v>
      </c>
      <c r="D14" s="4">
        <v>198443140.66</v>
      </c>
      <c r="E14" s="5">
        <v>177915382.12</v>
      </c>
      <c r="F14" s="18">
        <f t="shared" si="0"/>
        <v>-0.10344403173486838</v>
      </c>
      <c r="G14" s="4">
        <v>53939242.373000003</v>
      </c>
      <c r="H14" s="5">
        <v>50735759.093999997</v>
      </c>
      <c r="I14" s="18">
        <f t="shared" si="1"/>
        <v>-5.9390587224924629E-2</v>
      </c>
      <c r="J14" s="4">
        <v>552923329.84000003</v>
      </c>
      <c r="K14" s="5">
        <v>508661451.23000002</v>
      </c>
      <c r="L14" s="18">
        <f t="shared" si="2"/>
        <v>-8.0050662038095077E-2</v>
      </c>
      <c r="M14" s="4">
        <v>151360896.73100001</v>
      </c>
      <c r="N14" s="5">
        <v>146933505.62</v>
      </c>
      <c r="O14" s="13">
        <f t="shared" si="3"/>
        <v>-2.9250560789610081E-2</v>
      </c>
    </row>
    <row r="15" spans="2:15" x14ac:dyDescent="0.3">
      <c r="B15" s="2" t="s">
        <v>183</v>
      </c>
      <c r="C15" s="3" t="s">
        <v>184</v>
      </c>
      <c r="D15" s="4">
        <v>604822222.58000004</v>
      </c>
      <c r="E15" s="5">
        <v>696056982.95000005</v>
      </c>
      <c r="F15" s="18">
        <f t="shared" si="0"/>
        <v>0.15084558232800771</v>
      </c>
      <c r="G15" s="4">
        <v>120257924.406</v>
      </c>
      <c r="H15" s="5">
        <v>125535599.69599999</v>
      </c>
      <c r="I15" s="18">
        <f t="shared" si="1"/>
        <v>4.3886299518875349E-2</v>
      </c>
      <c r="J15" s="4">
        <v>1698353386.47</v>
      </c>
      <c r="K15" s="5">
        <v>1931578717.3399999</v>
      </c>
      <c r="L15" s="18">
        <f t="shared" si="2"/>
        <v>0.13732438297470884</v>
      </c>
      <c r="M15" s="4">
        <v>336883247.32700002</v>
      </c>
      <c r="N15" s="5">
        <v>354305548.26599997</v>
      </c>
      <c r="O15" s="13">
        <f t="shared" si="3"/>
        <v>5.1716139277441675E-2</v>
      </c>
    </row>
    <row r="16" spans="2:15" x14ac:dyDescent="0.3">
      <c r="B16" s="2" t="s">
        <v>183</v>
      </c>
      <c r="C16" s="3" t="s">
        <v>177</v>
      </c>
      <c r="D16" s="4">
        <v>681124.35</v>
      </c>
      <c r="E16" s="5">
        <v>726217.93</v>
      </c>
      <c r="F16" s="18">
        <f t="shared" si="0"/>
        <v>6.6204621813916953E-2</v>
      </c>
      <c r="G16" s="4">
        <v>83511.39</v>
      </c>
      <c r="H16" s="5">
        <v>84411.74</v>
      </c>
      <c r="I16" s="18">
        <f t="shared" si="1"/>
        <v>1.0781164102285912E-2</v>
      </c>
      <c r="J16" s="4">
        <v>1981181.51</v>
      </c>
      <c r="K16" s="5">
        <v>1881957.99</v>
      </c>
      <c r="L16" s="18">
        <f t="shared" si="2"/>
        <v>-5.0083003247895275E-2</v>
      </c>
      <c r="M16" s="4">
        <v>254786.36</v>
      </c>
      <c r="N16" s="5">
        <v>233737.71400000001</v>
      </c>
      <c r="O16" s="13">
        <f t="shared" si="3"/>
        <v>-8.261292323498004E-2</v>
      </c>
    </row>
    <row r="17" spans="2:15" x14ac:dyDescent="0.3">
      <c r="B17" s="2" t="s">
        <v>183</v>
      </c>
      <c r="C17" s="3" t="s">
        <v>175</v>
      </c>
      <c r="D17" s="4">
        <v>77783.75</v>
      </c>
      <c r="E17" s="5">
        <v>87577.49</v>
      </c>
      <c r="F17" s="18">
        <f t="shared" si="0"/>
        <v>0.12590984620823775</v>
      </c>
      <c r="G17" s="4">
        <v>7509.54</v>
      </c>
      <c r="H17" s="5">
        <v>5779.07</v>
      </c>
      <c r="I17" s="18">
        <f t="shared" si="1"/>
        <v>-0.23043621846344786</v>
      </c>
      <c r="J17" s="4">
        <v>198784.31</v>
      </c>
      <c r="K17" s="5">
        <v>235301.43</v>
      </c>
      <c r="L17" s="18">
        <f t="shared" si="2"/>
        <v>0.18370222478826426</v>
      </c>
      <c r="M17" s="4">
        <v>17313.53</v>
      </c>
      <c r="N17" s="5">
        <v>23240.11</v>
      </c>
      <c r="O17" s="13">
        <f t="shared" si="3"/>
        <v>0.34230916514425447</v>
      </c>
    </row>
    <row r="18" spans="2:15" x14ac:dyDescent="0.3">
      <c r="B18" s="2" t="s">
        <v>183</v>
      </c>
      <c r="C18" s="3" t="s">
        <v>174</v>
      </c>
      <c r="D18" s="4">
        <v>1378226.73</v>
      </c>
      <c r="E18" s="5">
        <v>1096563.72</v>
      </c>
      <c r="F18" s="18">
        <f t="shared" si="0"/>
        <v>-0.20436623660607711</v>
      </c>
      <c r="G18" s="4">
        <v>171688.47</v>
      </c>
      <c r="H18" s="5">
        <v>249613.02</v>
      </c>
      <c r="I18" s="18">
        <f t="shared" si="1"/>
        <v>0.45387177135424395</v>
      </c>
      <c r="J18" s="4">
        <v>3118229.39</v>
      </c>
      <c r="K18" s="5">
        <v>2332032.29</v>
      </c>
      <c r="L18" s="18">
        <f t="shared" si="2"/>
        <v>-0.2521293342052684</v>
      </c>
      <c r="M18" s="4">
        <v>374597.07</v>
      </c>
      <c r="N18" s="5">
        <v>612313.54</v>
      </c>
      <c r="O18" s="13">
        <f t="shared" si="3"/>
        <v>0.63459244355541822</v>
      </c>
    </row>
    <row r="19" spans="2:15" x14ac:dyDescent="0.3">
      <c r="B19" s="2" t="s">
        <v>179</v>
      </c>
      <c r="C19" s="3" t="s">
        <v>182</v>
      </c>
      <c r="D19" s="4">
        <v>82730226.590000004</v>
      </c>
      <c r="E19" s="5">
        <v>90042365.019999996</v>
      </c>
      <c r="F19" s="18">
        <f t="shared" si="0"/>
        <v>8.8385330626954195E-2</v>
      </c>
      <c r="G19" s="4">
        <v>7527613.5219999999</v>
      </c>
      <c r="H19" s="5">
        <v>8129674.6960000005</v>
      </c>
      <c r="I19" s="18">
        <f t="shared" si="1"/>
        <v>7.9980351307945563E-2</v>
      </c>
      <c r="J19" s="4">
        <v>234871558.53999999</v>
      </c>
      <c r="K19" s="5">
        <v>254713555.74000001</v>
      </c>
      <c r="L19" s="18">
        <f t="shared" si="2"/>
        <v>8.4480204088315913E-2</v>
      </c>
      <c r="M19" s="4">
        <v>21435473.784000002</v>
      </c>
      <c r="N19" s="5">
        <v>23136331.706999999</v>
      </c>
      <c r="O19" s="13">
        <f t="shared" si="3"/>
        <v>7.9347811022939085E-2</v>
      </c>
    </row>
    <row r="20" spans="2:15" x14ac:dyDescent="0.3">
      <c r="B20" s="2" t="s">
        <v>179</v>
      </c>
      <c r="C20" s="3" t="s">
        <v>181</v>
      </c>
      <c r="D20" s="4">
        <v>6932056.6200000001</v>
      </c>
      <c r="E20" s="5">
        <v>9016891.6999999993</v>
      </c>
      <c r="F20" s="18">
        <f t="shared" si="0"/>
        <v>0.30075274832362786</v>
      </c>
      <c r="G20" s="4">
        <v>80516.316000000006</v>
      </c>
      <c r="H20" s="5">
        <v>78481.63</v>
      </c>
      <c r="I20" s="18">
        <f t="shared" si="1"/>
        <v>-2.5270480581848775E-2</v>
      </c>
      <c r="J20" s="4">
        <v>24242848.649999999</v>
      </c>
      <c r="K20" s="5">
        <v>35723422.75</v>
      </c>
      <c r="L20" s="18">
        <f t="shared" si="2"/>
        <v>0.47356539100449324</v>
      </c>
      <c r="M20" s="4">
        <v>225772.546</v>
      </c>
      <c r="N20" s="5">
        <v>287495.74</v>
      </c>
      <c r="O20" s="13">
        <f t="shared" si="3"/>
        <v>0.27338662336739561</v>
      </c>
    </row>
    <row r="21" spans="2:15" x14ac:dyDescent="0.3">
      <c r="B21" s="2" t="s">
        <v>179</v>
      </c>
      <c r="C21" s="3" t="s">
        <v>180</v>
      </c>
      <c r="D21" s="4">
        <v>20250659.449999999</v>
      </c>
      <c r="E21" s="5">
        <v>17989616.359999999</v>
      </c>
      <c r="F21" s="18">
        <f t="shared" si="0"/>
        <v>-0.11165281286679285</v>
      </c>
      <c r="G21" s="4">
        <v>2021262.71</v>
      </c>
      <c r="H21" s="5">
        <v>1714338.3</v>
      </c>
      <c r="I21" s="18">
        <f t="shared" si="1"/>
        <v>-0.15184785653122745</v>
      </c>
      <c r="J21" s="4">
        <v>49730777.060000002</v>
      </c>
      <c r="K21" s="5">
        <v>45131220.710000001</v>
      </c>
      <c r="L21" s="18">
        <f t="shared" si="2"/>
        <v>-9.2489130914858886E-2</v>
      </c>
      <c r="M21" s="4">
        <v>5468635.5499999998</v>
      </c>
      <c r="N21" s="5">
        <v>4172708.24</v>
      </c>
      <c r="O21" s="13">
        <f t="shared" si="3"/>
        <v>-0.23697452465999491</v>
      </c>
    </row>
    <row r="22" spans="2:15" x14ac:dyDescent="0.3">
      <c r="B22" s="2" t="s">
        <v>179</v>
      </c>
      <c r="C22" s="3" t="s">
        <v>178</v>
      </c>
      <c r="D22" s="4">
        <v>19656312.870000001</v>
      </c>
      <c r="E22" s="5">
        <v>23942904.079999998</v>
      </c>
      <c r="F22" s="18">
        <f t="shared" si="0"/>
        <v>0.21807707469605386</v>
      </c>
      <c r="G22" s="4">
        <v>1550108.872</v>
      </c>
      <c r="H22" s="5">
        <v>1418764.33</v>
      </c>
      <c r="I22" s="18">
        <f t="shared" si="1"/>
        <v>-8.4732462585376367E-2</v>
      </c>
      <c r="J22" s="4">
        <v>56172837.270000003</v>
      </c>
      <c r="K22" s="5">
        <v>64179829.990000002</v>
      </c>
      <c r="L22" s="18">
        <f t="shared" si="2"/>
        <v>0.14254207387662543</v>
      </c>
      <c r="M22" s="4">
        <v>3987649.4849999999</v>
      </c>
      <c r="N22" s="5">
        <v>4096807.68</v>
      </c>
      <c r="O22" s="13">
        <f t="shared" si="3"/>
        <v>2.7374069714655613E-2</v>
      </c>
    </row>
    <row r="23" spans="2:15" x14ac:dyDescent="0.3">
      <c r="B23" s="2" t="s">
        <v>179</v>
      </c>
      <c r="C23" s="3" t="s">
        <v>216</v>
      </c>
      <c r="D23" s="4">
        <v>16178845.59</v>
      </c>
      <c r="E23" s="5">
        <v>0</v>
      </c>
      <c r="F23" s="18">
        <f t="shared" si="0"/>
        <v>-1</v>
      </c>
      <c r="G23" s="4">
        <v>2948565.64</v>
      </c>
      <c r="H23" s="5">
        <v>0</v>
      </c>
      <c r="I23" s="18">
        <f t="shared" si="1"/>
        <v>-1</v>
      </c>
      <c r="J23" s="4">
        <v>43855957.649999999</v>
      </c>
      <c r="K23" s="5">
        <v>0</v>
      </c>
      <c r="L23" s="18">
        <f t="shared" si="2"/>
        <v>-1</v>
      </c>
      <c r="M23" s="4">
        <v>8191437.7920000004</v>
      </c>
      <c r="N23" s="5">
        <v>0</v>
      </c>
      <c r="O23" s="13">
        <f t="shared" si="3"/>
        <v>-1</v>
      </c>
    </row>
    <row r="24" spans="2:15" x14ac:dyDescent="0.3">
      <c r="B24" s="2" t="s">
        <v>196</v>
      </c>
      <c r="C24" s="3" t="s">
        <v>175</v>
      </c>
      <c r="D24" s="4">
        <v>1314552.25</v>
      </c>
      <c r="E24" s="5">
        <v>737807.04</v>
      </c>
      <c r="F24" s="18">
        <f t="shared" si="0"/>
        <v>-0.43873890140159888</v>
      </c>
      <c r="G24" s="4">
        <v>242387.19</v>
      </c>
      <c r="H24" s="5">
        <v>98043.62</v>
      </c>
      <c r="I24" s="18">
        <f t="shared" si="1"/>
        <v>-0.59550824447447082</v>
      </c>
      <c r="J24" s="4">
        <v>2785399.32</v>
      </c>
      <c r="K24" s="5">
        <v>2032182.24</v>
      </c>
      <c r="L24" s="18">
        <f t="shared" si="2"/>
        <v>-0.27041619296438968</v>
      </c>
      <c r="M24" s="4">
        <v>473673.74</v>
      </c>
      <c r="N24" s="5">
        <v>274785.02</v>
      </c>
      <c r="O24" s="13">
        <f t="shared" si="3"/>
        <v>-0.41988546800166704</v>
      </c>
    </row>
    <row r="25" spans="2:15" x14ac:dyDescent="0.3">
      <c r="B25" s="2" t="s">
        <v>196</v>
      </c>
      <c r="C25" s="3" t="s">
        <v>217</v>
      </c>
      <c r="D25" s="4">
        <v>83609323.349999994</v>
      </c>
      <c r="E25" s="5">
        <v>0</v>
      </c>
      <c r="F25" s="18">
        <f t="shared" si="0"/>
        <v>-1</v>
      </c>
      <c r="G25" s="4">
        <v>7773386.7350000003</v>
      </c>
      <c r="H25" s="5">
        <v>0</v>
      </c>
      <c r="I25" s="18">
        <f t="shared" si="1"/>
        <v>-1</v>
      </c>
      <c r="J25" s="4">
        <v>248555172.22999999</v>
      </c>
      <c r="K25" s="5">
        <v>0</v>
      </c>
      <c r="L25" s="18">
        <f t="shared" si="2"/>
        <v>-1</v>
      </c>
      <c r="M25" s="4">
        <v>21928470.631999999</v>
      </c>
      <c r="N25" s="5">
        <v>0</v>
      </c>
      <c r="O25" s="13">
        <f t="shared" si="3"/>
        <v>-1</v>
      </c>
    </row>
    <row r="26" spans="2:15" x14ac:dyDescent="0.3">
      <c r="B26" s="2" t="s">
        <v>196</v>
      </c>
      <c r="C26" s="3" t="s">
        <v>173</v>
      </c>
      <c r="D26" s="4">
        <v>146497472.21000001</v>
      </c>
      <c r="E26" s="5">
        <v>165904258.94</v>
      </c>
      <c r="F26" s="18">
        <f t="shared" si="0"/>
        <v>0.13247181973338695</v>
      </c>
      <c r="G26" s="4">
        <v>16036737.995999999</v>
      </c>
      <c r="H26" s="5">
        <v>16645920.799000001</v>
      </c>
      <c r="I26" s="18">
        <f t="shared" si="1"/>
        <v>3.7986702978620057E-2</v>
      </c>
      <c r="J26" s="4">
        <v>379934109.35000002</v>
      </c>
      <c r="K26" s="5">
        <v>417218686.45999998</v>
      </c>
      <c r="L26" s="18">
        <f t="shared" si="2"/>
        <v>9.8134324327413758E-2</v>
      </c>
      <c r="M26" s="4">
        <v>43562326.950999998</v>
      </c>
      <c r="N26" s="5">
        <v>41565022.854999997</v>
      </c>
      <c r="O26" s="13">
        <f t="shared" si="3"/>
        <v>-4.5849343591002789E-2</v>
      </c>
    </row>
    <row r="27" spans="2:15" x14ac:dyDescent="0.3">
      <c r="B27" s="2" t="s">
        <v>196</v>
      </c>
      <c r="C27" s="3" t="s">
        <v>172</v>
      </c>
      <c r="D27" s="4">
        <v>553700923.13</v>
      </c>
      <c r="E27" s="5">
        <v>615197871.66999996</v>
      </c>
      <c r="F27" s="18">
        <f t="shared" si="0"/>
        <v>0.11106528086022616</v>
      </c>
      <c r="G27" s="4">
        <v>177102033.72999999</v>
      </c>
      <c r="H27" s="5">
        <v>215212472.866</v>
      </c>
      <c r="I27" s="18">
        <f t="shared" si="1"/>
        <v>0.21518916713345648</v>
      </c>
      <c r="J27" s="4">
        <v>1457883300.73</v>
      </c>
      <c r="K27" s="5">
        <v>1734643371.79</v>
      </c>
      <c r="L27" s="18">
        <f t="shared" si="2"/>
        <v>0.18983691693389937</v>
      </c>
      <c r="M27" s="4">
        <v>527043704.542</v>
      </c>
      <c r="N27" s="5">
        <v>597484456.83299994</v>
      </c>
      <c r="O27" s="13">
        <f t="shared" si="3"/>
        <v>0.13365258266809743</v>
      </c>
    </row>
    <row r="28" spans="2:15" x14ac:dyDescent="0.3">
      <c r="B28" s="2" t="s">
        <v>196</v>
      </c>
      <c r="C28" s="3" t="s">
        <v>129</v>
      </c>
      <c r="D28" s="4">
        <v>335876476.91000003</v>
      </c>
      <c r="E28" s="5">
        <v>349354739.67000002</v>
      </c>
      <c r="F28" s="18">
        <f t="shared" si="0"/>
        <v>4.0128629679569761E-2</v>
      </c>
      <c r="G28" s="4">
        <v>15841678.334000001</v>
      </c>
      <c r="H28" s="5">
        <v>16269580.619000001</v>
      </c>
      <c r="I28" s="18">
        <f t="shared" si="1"/>
        <v>2.7011171163703107E-2</v>
      </c>
      <c r="J28" s="4">
        <v>890659362.36000001</v>
      </c>
      <c r="K28" s="5">
        <v>939116818.70000005</v>
      </c>
      <c r="L28" s="18">
        <f t="shared" si="2"/>
        <v>5.440627291179112E-2</v>
      </c>
      <c r="M28" s="4">
        <v>41933928.034000002</v>
      </c>
      <c r="N28" s="5">
        <v>43939516.410999998</v>
      </c>
      <c r="O28" s="13">
        <f t="shared" si="3"/>
        <v>4.7827343419244439E-2</v>
      </c>
    </row>
    <row r="29" spans="2:15" x14ac:dyDescent="0.3">
      <c r="B29" s="2" t="s">
        <v>196</v>
      </c>
      <c r="C29" s="3" t="s">
        <v>171</v>
      </c>
      <c r="D29" s="4">
        <v>338937841.60000002</v>
      </c>
      <c r="E29" s="5">
        <v>350377234.93000001</v>
      </c>
      <c r="F29" s="18">
        <f t="shared" si="0"/>
        <v>3.3750711564099367E-2</v>
      </c>
      <c r="G29" s="4">
        <v>88501746.379999995</v>
      </c>
      <c r="H29" s="5">
        <v>87014680.150000006</v>
      </c>
      <c r="I29" s="18">
        <f t="shared" si="1"/>
        <v>-1.680267667956481E-2</v>
      </c>
      <c r="J29" s="4">
        <v>973984811.71000004</v>
      </c>
      <c r="K29" s="5">
        <v>907768633.98000002</v>
      </c>
      <c r="L29" s="18">
        <f t="shared" si="2"/>
        <v>-6.7984815506256235E-2</v>
      </c>
      <c r="M29" s="4">
        <v>254356679.5</v>
      </c>
      <c r="N29" s="5">
        <v>229973020.84999999</v>
      </c>
      <c r="O29" s="13">
        <f t="shared" si="3"/>
        <v>-9.5864039025560621E-2</v>
      </c>
    </row>
    <row r="30" spans="2:15" x14ac:dyDescent="0.3">
      <c r="B30" s="2" t="s">
        <v>196</v>
      </c>
      <c r="C30" s="3" t="s">
        <v>201</v>
      </c>
      <c r="D30" s="4">
        <v>883.26</v>
      </c>
      <c r="E30" s="5">
        <v>11157.9</v>
      </c>
      <c r="F30" s="18">
        <f t="shared" si="0"/>
        <v>11.632633652605122</v>
      </c>
      <c r="G30" s="4">
        <v>2.5</v>
      </c>
      <c r="H30" s="5">
        <v>27.24</v>
      </c>
      <c r="I30" s="18">
        <f t="shared" si="1"/>
        <v>9.895999999999999</v>
      </c>
      <c r="J30" s="4">
        <v>8457.02</v>
      </c>
      <c r="K30" s="5">
        <v>11157.9</v>
      </c>
      <c r="L30" s="18">
        <f t="shared" si="2"/>
        <v>0.31936545024133789</v>
      </c>
      <c r="M30" s="4">
        <v>16.41</v>
      </c>
      <c r="N30" s="5">
        <v>27.24</v>
      </c>
      <c r="O30" s="13">
        <f t="shared" si="3"/>
        <v>0.65996343692870196</v>
      </c>
    </row>
    <row r="31" spans="2:15" x14ac:dyDescent="0.3">
      <c r="B31" s="2" t="s">
        <v>167</v>
      </c>
      <c r="C31" s="3" t="s">
        <v>170</v>
      </c>
      <c r="D31" s="4">
        <v>117458401.58</v>
      </c>
      <c r="E31" s="5">
        <v>131376405.34</v>
      </c>
      <c r="F31" s="18">
        <f t="shared" si="0"/>
        <v>0.11849304581691045</v>
      </c>
      <c r="G31" s="4">
        <v>13889787.84</v>
      </c>
      <c r="H31" s="5">
        <v>15481151.4</v>
      </c>
      <c r="I31" s="18">
        <f t="shared" si="1"/>
        <v>0.11457076078708495</v>
      </c>
      <c r="J31" s="4">
        <v>359768063.04000002</v>
      </c>
      <c r="K31" s="5">
        <v>391754194.74000001</v>
      </c>
      <c r="L31" s="18">
        <f t="shared" si="2"/>
        <v>8.8907646303345356E-2</v>
      </c>
      <c r="M31" s="4">
        <v>45338342.020000003</v>
      </c>
      <c r="N31" s="5">
        <v>46610582.880000003</v>
      </c>
      <c r="O31" s="13">
        <f t="shared" si="3"/>
        <v>2.8061036273421269E-2</v>
      </c>
    </row>
    <row r="32" spans="2:15" x14ac:dyDescent="0.3">
      <c r="B32" s="2" t="s">
        <v>167</v>
      </c>
      <c r="C32" s="3" t="s">
        <v>169</v>
      </c>
      <c r="D32" s="4">
        <v>82786255.959999993</v>
      </c>
      <c r="E32" s="5">
        <v>86051544.769999996</v>
      </c>
      <c r="F32" s="18">
        <f t="shared" si="0"/>
        <v>3.9442402269981747E-2</v>
      </c>
      <c r="G32" s="4">
        <v>10412139.289999999</v>
      </c>
      <c r="H32" s="5">
        <v>10926096.630000001</v>
      </c>
      <c r="I32" s="18">
        <f t="shared" si="1"/>
        <v>4.9361358476409878E-2</v>
      </c>
      <c r="J32" s="4">
        <v>241856941.15000001</v>
      </c>
      <c r="K32" s="5">
        <v>250938764.56999999</v>
      </c>
      <c r="L32" s="18">
        <f t="shared" si="2"/>
        <v>3.7550393951139238E-2</v>
      </c>
      <c r="M32" s="4">
        <v>31157191.440000001</v>
      </c>
      <c r="N32" s="5">
        <v>31913337.440000001</v>
      </c>
      <c r="O32" s="13">
        <f t="shared" si="3"/>
        <v>2.4268747119140288E-2</v>
      </c>
    </row>
    <row r="33" spans="2:15" x14ac:dyDescent="0.3">
      <c r="B33" s="2" t="s">
        <v>167</v>
      </c>
      <c r="C33" s="3" t="s">
        <v>168</v>
      </c>
      <c r="D33" s="4">
        <v>133110.42000000001</v>
      </c>
      <c r="E33" s="5">
        <v>190255.5</v>
      </c>
      <c r="F33" s="18">
        <f t="shared" si="0"/>
        <v>0.42930583496017793</v>
      </c>
      <c r="G33" s="4">
        <v>32350</v>
      </c>
      <c r="H33" s="5">
        <v>45648</v>
      </c>
      <c r="I33" s="18">
        <f t="shared" si="1"/>
        <v>0.41106646058732621</v>
      </c>
      <c r="J33" s="4">
        <v>510813.06</v>
      </c>
      <c r="K33" s="5">
        <v>571259.16</v>
      </c>
      <c r="L33" s="18">
        <f t="shared" si="2"/>
        <v>0.11833311387927314</v>
      </c>
      <c r="M33" s="4">
        <v>130200</v>
      </c>
      <c r="N33" s="5">
        <v>142445.5</v>
      </c>
      <c r="O33" s="13">
        <f t="shared" si="3"/>
        <v>9.4051459293394757E-2</v>
      </c>
    </row>
    <row r="34" spans="2:15" x14ac:dyDescent="0.3">
      <c r="B34" s="2" t="s">
        <v>167</v>
      </c>
      <c r="C34" s="3" t="s">
        <v>145</v>
      </c>
      <c r="D34" s="4">
        <v>382225.29</v>
      </c>
      <c r="E34" s="5">
        <v>115313.4</v>
      </c>
      <c r="F34" s="18">
        <f t="shared" si="0"/>
        <v>-0.69831038652622901</v>
      </c>
      <c r="G34" s="4">
        <v>101387</v>
      </c>
      <c r="H34" s="5">
        <v>21600</v>
      </c>
      <c r="I34" s="18">
        <f t="shared" si="1"/>
        <v>-0.78695493505084479</v>
      </c>
      <c r="J34" s="4">
        <v>1383686.15</v>
      </c>
      <c r="K34" s="5">
        <v>416055.08</v>
      </c>
      <c r="L34" s="18">
        <f t="shared" si="2"/>
        <v>-0.69931398099200459</v>
      </c>
      <c r="M34" s="4">
        <v>362142.4</v>
      </c>
      <c r="N34" s="5">
        <v>88820</v>
      </c>
      <c r="O34" s="13">
        <f t="shared" si="3"/>
        <v>-0.75473736298207561</v>
      </c>
    </row>
    <row r="35" spans="2:15" x14ac:dyDescent="0.3">
      <c r="B35" s="2" t="s">
        <v>197</v>
      </c>
      <c r="C35" s="3" t="s">
        <v>206</v>
      </c>
      <c r="D35" s="4">
        <v>0</v>
      </c>
      <c r="E35" s="5">
        <v>885000</v>
      </c>
      <c r="F35" s="18" t="str">
        <f t="shared" si="0"/>
        <v/>
      </c>
      <c r="G35" s="4">
        <v>0</v>
      </c>
      <c r="H35" s="5">
        <v>831000</v>
      </c>
      <c r="I35" s="18" t="str">
        <f t="shared" si="1"/>
        <v/>
      </c>
      <c r="J35" s="4">
        <v>14655944.609999999</v>
      </c>
      <c r="K35" s="5">
        <v>3189647.38</v>
      </c>
      <c r="L35" s="18">
        <f t="shared" si="2"/>
        <v>-0.78236494031072901</v>
      </c>
      <c r="M35" s="4">
        <v>2675000</v>
      </c>
      <c r="N35" s="5">
        <v>1076000</v>
      </c>
      <c r="O35" s="13">
        <f t="shared" si="3"/>
        <v>-0.59775700934579445</v>
      </c>
    </row>
    <row r="36" spans="2:15" x14ac:dyDescent="0.3">
      <c r="B36" s="2" t="s">
        <v>197</v>
      </c>
      <c r="C36" s="3" t="s">
        <v>166</v>
      </c>
      <c r="D36" s="4">
        <v>1181804.24</v>
      </c>
      <c r="E36" s="5">
        <v>883878.31</v>
      </c>
      <c r="F36" s="18">
        <f t="shared" si="0"/>
        <v>-0.25209414547370379</v>
      </c>
      <c r="G36" s="4">
        <v>147994.70000000001</v>
      </c>
      <c r="H36" s="5">
        <v>108864.4</v>
      </c>
      <c r="I36" s="18">
        <f t="shared" si="1"/>
        <v>-0.26440338741860359</v>
      </c>
      <c r="J36" s="4">
        <v>1735027.11</v>
      </c>
      <c r="K36" s="5">
        <v>1700803.11</v>
      </c>
      <c r="L36" s="18">
        <f t="shared" si="2"/>
        <v>-1.9725340199439279E-2</v>
      </c>
      <c r="M36" s="4">
        <v>269071.2</v>
      </c>
      <c r="N36" s="5">
        <v>245757.61</v>
      </c>
      <c r="O36" s="13">
        <f t="shared" si="3"/>
        <v>-8.6644687354127892E-2</v>
      </c>
    </row>
    <row r="37" spans="2:15" x14ac:dyDescent="0.3">
      <c r="B37" s="2" t="s">
        <v>197</v>
      </c>
      <c r="C37" s="3" t="s">
        <v>207</v>
      </c>
      <c r="D37" s="4">
        <v>0</v>
      </c>
      <c r="E37" s="5">
        <v>42200</v>
      </c>
      <c r="F37" s="18" t="str">
        <f t="shared" si="0"/>
        <v/>
      </c>
      <c r="G37" s="4">
        <v>0</v>
      </c>
      <c r="H37" s="5">
        <v>3881.54</v>
      </c>
      <c r="I37" s="18" t="str">
        <f t="shared" si="1"/>
        <v/>
      </c>
      <c r="J37" s="4">
        <v>1312993.8500000001</v>
      </c>
      <c r="K37" s="5">
        <v>46205.97</v>
      </c>
      <c r="L37" s="18">
        <f t="shared" si="2"/>
        <v>-0.96480869274444814</v>
      </c>
      <c r="M37" s="4">
        <v>111552.14</v>
      </c>
      <c r="N37" s="5">
        <v>4181.54</v>
      </c>
      <c r="O37" s="13">
        <f t="shared" si="3"/>
        <v>-0.96251492799689897</v>
      </c>
    </row>
    <row r="38" spans="2:15" x14ac:dyDescent="0.3">
      <c r="B38" s="2" t="s">
        <v>197</v>
      </c>
      <c r="C38" s="3" t="s">
        <v>165</v>
      </c>
      <c r="D38" s="4">
        <v>28065335.370000001</v>
      </c>
      <c r="E38" s="5">
        <v>52310809.280000001</v>
      </c>
      <c r="F38" s="18">
        <f t="shared" si="0"/>
        <v>0.86389396707216326</v>
      </c>
      <c r="G38" s="4">
        <v>19211185</v>
      </c>
      <c r="H38" s="5">
        <v>5276887.1399999997</v>
      </c>
      <c r="I38" s="18">
        <f t="shared" si="1"/>
        <v>-0.72532214228325842</v>
      </c>
      <c r="J38" s="4">
        <v>233297954.02000001</v>
      </c>
      <c r="K38" s="5">
        <v>226047384.81</v>
      </c>
      <c r="L38" s="18">
        <f t="shared" si="2"/>
        <v>-3.1078580352138174E-2</v>
      </c>
      <c r="M38" s="4">
        <v>62002778.039999999</v>
      </c>
      <c r="N38" s="5">
        <v>29197032.300000001</v>
      </c>
      <c r="O38" s="13">
        <f t="shared" si="3"/>
        <v>-0.52910122380058433</v>
      </c>
    </row>
    <row r="39" spans="2:15" x14ac:dyDescent="0.3">
      <c r="B39" s="2" t="s">
        <v>197</v>
      </c>
      <c r="C39" s="3" t="s">
        <v>164</v>
      </c>
      <c r="D39" s="4">
        <v>6571744.8700000001</v>
      </c>
      <c r="E39" s="5">
        <v>5606890.3200000003</v>
      </c>
      <c r="F39" s="18">
        <f t="shared" si="0"/>
        <v>-0.14681862565976334</v>
      </c>
      <c r="G39" s="4">
        <v>298408.74</v>
      </c>
      <c r="H39" s="5">
        <v>419454.96</v>
      </c>
      <c r="I39" s="18">
        <f t="shared" si="1"/>
        <v>0.40563899033252193</v>
      </c>
      <c r="J39" s="4">
        <v>15472269.470000001</v>
      </c>
      <c r="K39" s="5">
        <v>13628664.970000001</v>
      </c>
      <c r="L39" s="18">
        <f t="shared" si="2"/>
        <v>-0.11915540274002223</v>
      </c>
      <c r="M39" s="4">
        <v>916196.50600000005</v>
      </c>
      <c r="N39" s="5">
        <v>981989.01</v>
      </c>
      <c r="O39" s="13">
        <f t="shared" si="3"/>
        <v>7.1810472501409039E-2</v>
      </c>
    </row>
    <row r="40" spans="2:15" x14ac:dyDescent="0.3">
      <c r="B40" s="2" t="s">
        <v>197</v>
      </c>
      <c r="C40" s="3" t="s">
        <v>202</v>
      </c>
      <c r="D40" s="4">
        <v>37962116.770000003</v>
      </c>
      <c r="E40" s="5">
        <v>0</v>
      </c>
      <c r="F40" s="18">
        <f t="shared" si="0"/>
        <v>-1</v>
      </c>
      <c r="G40" s="4">
        <v>513820</v>
      </c>
      <c r="H40" s="5">
        <v>0</v>
      </c>
      <c r="I40" s="18">
        <f t="shared" si="1"/>
        <v>-1</v>
      </c>
      <c r="J40" s="4">
        <v>103143444.90000001</v>
      </c>
      <c r="K40" s="5">
        <v>26316021.66</v>
      </c>
      <c r="L40" s="18">
        <f t="shared" si="2"/>
        <v>-0.74485996967122825</v>
      </c>
      <c r="M40" s="4">
        <v>1468820</v>
      </c>
      <c r="N40" s="5">
        <v>422000</v>
      </c>
      <c r="O40" s="13">
        <f t="shared" si="3"/>
        <v>-0.71269454391960896</v>
      </c>
    </row>
    <row r="41" spans="2:15" x14ac:dyDescent="0.3">
      <c r="B41" s="2" t="s">
        <v>197</v>
      </c>
      <c r="C41" s="3" t="s">
        <v>201</v>
      </c>
      <c r="D41" s="4">
        <v>68150162.090000004</v>
      </c>
      <c r="E41" s="5">
        <v>24770441.91</v>
      </c>
      <c r="F41" s="18">
        <f t="shared" si="0"/>
        <v>-0.63653143073544238</v>
      </c>
      <c r="G41" s="4">
        <v>2042292.82</v>
      </c>
      <c r="H41" s="5">
        <v>267397.77</v>
      </c>
      <c r="I41" s="18">
        <f t="shared" si="1"/>
        <v>-0.86906981830352814</v>
      </c>
      <c r="J41" s="4">
        <v>79131067.079999998</v>
      </c>
      <c r="K41" s="5">
        <v>52179277.82</v>
      </c>
      <c r="L41" s="18">
        <f t="shared" si="2"/>
        <v>-0.34059681304123268</v>
      </c>
      <c r="M41" s="4">
        <v>2317767.8199999998</v>
      </c>
      <c r="N41" s="5">
        <v>2924874.1</v>
      </c>
      <c r="O41" s="13">
        <f t="shared" si="3"/>
        <v>0.26193576196946267</v>
      </c>
    </row>
    <row r="42" spans="2:15" x14ac:dyDescent="0.3">
      <c r="B42" s="2" t="s">
        <v>197</v>
      </c>
      <c r="C42" s="3" t="s">
        <v>163</v>
      </c>
      <c r="D42" s="4">
        <v>1383791.88</v>
      </c>
      <c r="E42" s="5">
        <v>1876001.25</v>
      </c>
      <c r="F42" s="18">
        <f t="shared" si="0"/>
        <v>0.35569609643901079</v>
      </c>
      <c r="G42" s="4">
        <v>136387.48000000001</v>
      </c>
      <c r="H42" s="5">
        <v>99788.23</v>
      </c>
      <c r="I42" s="18">
        <f t="shared" si="1"/>
        <v>-0.2683475785314019</v>
      </c>
      <c r="J42" s="4">
        <v>3133751.47</v>
      </c>
      <c r="K42" s="5">
        <v>4472571.38</v>
      </c>
      <c r="L42" s="18">
        <f t="shared" si="2"/>
        <v>0.42722593760761751</v>
      </c>
      <c r="M42" s="4">
        <v>273318.48</v>
      </c>
      <c r="N42" s="5">
        <v>182912.19</v>
      </c>
      <c r="O42" s="13">
        <f t="shared" si="3"/>
        <v>-0.33077269418445465</v>
      </c>
    </row>
    <row r="43" spans="2:15" x14ac:dyDescent="0.3">
      <c r="B43" s="2" t="s">
        <v>159</v>
      </c>
      <c r="C43" s="3" t="s">
        <v>162</v>
      </c>
      <c r="D43" s="4">
        <v>6567416.8600000003</v>
      </c>
      <c r="E43" s="5">
        <v>9756674.4499999993</v>
      </c>
      <c r="F43" s="18">
        <f t="shared" si="0"/>
        <v>0.48561826635746685</v>
      </c>
      <c r="G43" s="4">
        <v>1087598.67</v>
      </c>
      <c r="H43" s="5">
        <v>1929640.96</v>
      </c>
      <c r="I43" s="18">
        <f t="shared" si="1"/>
        <v>0.77422151500056557</v>
      </c>
      <c r="J43" s="4">
        <v>17827473.260000002</v>
      </c>
      <c r="K43" s="5">
        <v>27310591.780000001</v>
      </c>
      <c r="L43" s="18">
        <f t="shared" si="2"/>
        <v>0.53193845149539709</v>
      </c>
      <c r="M43" s="4">
        <v>2897983.98</v>
      </c>
      <c r="N43" s="5">
        <v>5269223.0970000001</v>
      </c>
      <c r="O43" s="13">
        <f t="shared" si="3"/>
        <v>0.81823748280347641</v>
      </c>
    </row>
    <row r="44" spans="2:15" x14ac:dyDescent="0.3">
      <c r="B44" s="2" t="s">
        <v>159</v>
      </c>
      <c r="C44" s="3" t="s">
        <v>161</v>
      </c>
      <c r="D44" s="4">
        <v>962019.8</v>
      </c>
      <c r="E44" s="5">
        <v>774885.61</v>
      </c>
      <c r="F44" s="18">
        <f t="shared" si="0"/>
        <v>-0.19452218135219257</v>
      </c>
      <c r="G44" s="4">
        <v>203586.19</v>
      </c>
      <c r="H44" s="5">
        <v>145602.69</v>
      </c>
      <c r="I44" s="18">
        <f t="shared" si="1"/>
        <v>-0.28481057580575575</v>
      </c>
      <c r="J44" s="4">
        <v>2517324.12</v>
      </c>
      <c r="K44" s="5">
        <v>1856727.02</v>
      </c>
      <c r="L44" s="18">
        <f t="shared" si="2"/>
        <v>-0.26242035928214125</v>
      </c>
      <c r="M44" s="4">
        <v>554769.35</v>
      </c>
      <c r="N44" s="5">
        <v>384305.11</v>
      </c>
      <c r="O44" s="13">
        <f t="shared" si="3"/>
        <v>-0.30727047195379487</v>
      </c>
    </row>
    <row r="45" spans="2:15" x14ac:dyDescent="0.3">
      <c r="B45" s="2" t="s">
        <v>159</v>
      </c>
      <c r="C45" s="3" t="s">
        <v>160</v>
      </c>
      <c r="D45" s="4">
        <v>194455269.44999999</v>
      </c>
      <c r="E45" s="5">
        <v>180194437.5</v>
      </c>
      <c r="F45" s="18">
        <f t="shared" si="0"/>
        <v>-7.3337338660636631E-2</v>
      </c>
      <c r="G45" s="4">
        <v>58016515.289999999</v>
      </c>
      <c r="H45" s="5">
        <v>53494582.375</v>
      </c>
      <c r="I45" s="18">
        <f t="shared" si="1"/>
        <v>-7.7942166853641082E-2</v>
      </c>
      <c r="J45" s="4">
        <v>592152408.33000004</v>
      </c>
      <c r="K45" s="5">
        <v>539948480.25999999</v>
      </c>
      <c r="L45" s="18">
        <f t="shared" si="2"/>
        <v>-8.8159614544550458E-2</v>
      </c>
      <c r="M45" s="4">
        <v>177976507.43700001</v>
      </c>
      <c r="N45" s="5">
        <v>160561946.98899999</v>
      </c>
      <c r="O45" s="13">
        <f t="shared" si="3"/>
        <v>-9.7847523242158285E-2</v>
      </c>
    </row>
    <row r="46" spans="2:15" x14ac:dyDescent="0.3">
      <c r="B46" s="2" t="s">
        <v>159</v>
      </c>
      <c r="C46" s="3" t="s">
        <v>158</v>
      </c>
      <c r="D46" s="4">
        <v>45047018.350000001</v>
      </c>
      <c r="E46" s="5">
        <v>43764191.659999996</v>
      </c>
      <c r="F46" s="18">
        <f t="shared" si="0"/>
        <v>-2.8477504993402181E-2</v>
      </c>
      <c r="G46" s="4">
        <v>18600991.809999999</v>
      </c>
      <c r="H46" s="5">
        <v>19376155.43</v>
      </c>
      <c r="I46" s="18">
        <f t="shared" si="1"/>
        <v>4.167324129368577E-2</v>
      </c>
      <c r="J46" s="4">
        <v>133713741.86</v>
      </c>
      <c r="K46" s="5">
        <v>122282210.39</v>
      </c>
      <c r="L46" s="18">
        <f t="shared" si="2"/>
        <v>-8.5492570254813161E-2</v>
      </c>
      <c r="M46" s="4">
        <v>56008317.049000002</v>
      </c>
      <c r="N46" s="5">
        <v>54931412.791000001</v>
      </c>
      <c r="O46" s="13">
        <f t="shared" si="3"/>
        <v>-1.9227577523135531E-2</v>
      </c>
    </row>
    <row r="47" spans="2:15" x14ac:dyDescent="0.3">
      <c r="B47" s="2" t="s">
        <v>149</v>
      </c>
      <c r="C47" s="3" t="s">
        <v>175</v>
      </c>
      <c r="D47" s="4">
        <v>2568540.7200000002</v>
      </c>
      <c r="E47" s="5">
        <v>1963836.1</v>
      </c>
      <c r="F47" s="18">
        <f t="shared" si="0"/>
        <v>-0.23542730519763766</v>
      </c>
      <c r="G47" s="4">
        <v>255325.11</v>
      </c>
      <c r="H47" s="5">
        <v>141955.74</v>
      </c>
      <c r="I47" s="18">
        <f t="shared" si="1"/>
        <v>-0.44401966575085394</v>
      </c>
      <c r="J47" s="4">
        <v>6186385.9400000004</v>
      </c>
      <c r="K47" s="5">
        <v>6113541.8099999996</v>
      </c>
      <c r="L47" s="18">
        <f t="shared" si="2"/>
        <v>-1.1774908760380565E-2</v>
      </c>
      <c r="M47" s="4">
        <v>594391.13</v>
      </c>
      <c r="N47" s="5">
        <v>494469.91</v>
      </c>
      <c r="O47" s="13">
        <f t="shared" si="3"/>
        <v>-0.16810684910456186</v>
      </c>
    </row>
    <row r="48" spans="2:15" x14ac:dyDescent="0.3">
      <c r="B48" s="2" t="s">
        <v>149</v>
      </c>
      <c r="C48" s="3" t="s">
        <v>218</v>
      </c>
      <c r="D48" s="4">
        <v>0</v>
      </c>
      <c r="E48" s="5">
        <v>0</v>
      </c>
      <c r="F48" s="18" t="str">
        <f t="shared" si="0"/>
        <v/>
      </c>
      <c r="G48" s="4">
        <v>0</v>
      </c>
      <c r="H48" s="5">
        <v>0</v>
      </c>
      <c r="I48" s="18" t="str">
        <f t="shared" si="1"/>
        <v/>
      </c>
      <c r="J48" s="4">
        <v>3943.09</v>
      </c>
      <c r="K48" s="5">
        <v>0</v>
      </c>
      <c r="L48" s="18">
        <f t="shared" si="2"/>
        <v>-1</v>
      </c>
      <c r="M48" s="4">
        <v>390.81</v>
      </c>
      <c r="N48" s="5">
        <v>0</v>
      </c>
      <c r="O48" s="13">
        <f t="shared" si="3"/>
        <v>-1</v>
      </c>
    </row>
    <row r="49" spans="2:15" x14ac:dyDescent="0.3">
      <c r="B49" s="2" t="s">
        <v>149</v>
      </c>
      <c r="C49" s="3" t="s">
        <v>157</v>
      </c>
      <c r="D49" s="4">
        <v>632831.13</v>
      </c>
      <c r="E49" s="5">
        <v>546889.25</v>
      </c>
      <c r="F49" s="18">
        <f t="shared" si="0"/>
        <v>-0.13580539250652857</v>
      </c>
      <c r="G49" s="4">
        <v>91446.88</v>
      </c>
      <c r="H49" s="5">
        <v>69447.27</v>
      </c>
      <c r="I49" s="18">
        <f t="shared" si="1"/>
        <v>-0.24057255971991609</v>
      </c>
      <c r="J49" s="4">
        <v>1303126.01</v>
      </c>
      <c r="K49" s="5">
        <v>1207685.6599999999</v>
      </c>
      <c r="L49" s="18">
        <f t="shared" si="2"/>
        <v>-7.3239540357267541E-2</v>
      </c>
      <c r="M49" s="4">
        <v>177985.67</v>
      </c>
      <c r="N49" s="5">
        <v>159923.97</v>
      </c>
      <c r="O49" s="13">
        <f t="shared" si="3"/>
        <v>-0.10147839429994565</v>
      </c>
    </row>
    <row r="50" spans="2:15" x14ac:dyDescent="0.3">
      <c r="B50" s="2" t="s">
        <v>149</v>
      </c>
      <c r="C50" s="3" t="s">
        <v>156</v>
      </c>
      <c r="D50" s="4">
        <v>20021173.719999999</v>
      </c>
      <c r="E50" s="5">
        <v>15082367.960000001</v>
      </c>
      <c r="F50" s="18">
        <f t="shared" si="0"/>
        <v>-0.24667913225618809</v>
      </c>
      <c r="G50" s="4">
        <v>1436462.28</v>
      </c>
      <c r="H50" s="5">
        <v>1236994.67</v>
      </c>
      <c r="I50" s="18">
        <f t="shared" si="1"/>
        <v>-0.13886031869907511</v>
      </c>
      <c r="J50" s="4">
        <v>61718812.439999998</v>
      </c>
      <c r="K50" s="5">
        <v>49851545.829999998</v>
      </c>
      <c r="L50" s="18">
        <f t="shared" si="2"/>
        <v>-0.19227956826837478</v>
      </c>
      <c r="M50" s="4">
        <v>4720733.13</v>
      </c>
      <c r="N50" s="5">
        <v>3928902.5</v>
      </c>
      <c r="O50" s="13">
        <f t="shared" si="3"/>
        <v>-0.1677346734489098</v>
      </c>
    </row>
    <row r="51" spans="2:15" x14ac:dyDescent="0.3">
      <c r="B51" s="2" t="s">
        <v>149</v>
      </c>
      <c r="C51" s="3" t="s">
        <v>155</v>
      </c>
      <c r="D51" s="4">
        <v>1199506813.0799999</v>
      </c>
      <c r="E51" s="5">
        <v>1030087698.95</v>
      </c>
      <c r="F51" s="18">
        <f t="shared" si="0"/>
        <v>-0.14124064347327769</v>
      </c>
      <c r="G51" s="4">
        <v>60647325.208999999</v>
      </c>
      <c r="H51" s="5">
        <v>45626587.075000003</v>
      </c>
      <c r="I51" s="18">
        <f t="shared" si="1"/>
        <v>-0.24767354672668951</v>
      </c>
      <c r="J51" s="4">
        <v>3347235437.5999999</v>
      </c>
      <c r="K51" s="5">
        <v>3050884291.3600001</v>
      </c>
      <c r="L51" s="18">
        <f t="shared" si="2"/>
        <v>-8.8536092475313466E-2</v>
      </c>
      <c r="M51" s="4">
        <v>165450550.70300001</v>
      </c>
      <c r="N51" s="5">
        <v>141604558.68000001</v>
      </c>
      <c r="O51" s="13">
        <f t="shared" si="3"/>
        <v>-0.14412760744330133</v>
      </c>
    </row>
    <row r="52" spans="2:15" x14ac:dyDescent="0.3">
      <c r="B52" s="2" t="s">
        <v>149</v>
      </c>
      <c r="C52" s="3" t="s">
        <v>154</v>
      </c>
      <c r="D52" s="4">
        <v>53091412.840000004</v>
      </c>
      <c r="E52" s="5">
        <v>56896884.869999997</v>
      </c>
      <c r="F52" s="18">
        <f t="shared" si="0"/>
        <v>7.1677731415218382E-2</v>
      </c>
      <c r="G52" s="4">
        <v>15764510.555</v>
      </c>
      <c r="H52" s="5">
        <v>15547953.414999999</v>
      </c>
      <c r="I52" s="18">
        <f t="shared" si="1"/>
        <v>-1.373700371124531E-2</v>
      </c>
      <c r="J52" s="4">
        <v>150189380.68000001</v>
      </c>
      <c r="K52" s="5">
        <v>161510196.66999999</v>
      </c>
      <c r="L52" s="18">
        <f t="shared" si="2"/>
        <v>7.5376940358523825E-2</v>
      </c>
      <c r="M52" s="4">
        <v>44868586.630000003</v>
      </c>
      <c r="N52" s="5">
        <v>48568170.511</v>
      </c>
      <c r="O52" s="13">
        <f t="shared" si="3"/>
        <v>8.245376462396492E-2</v>
      </c>
    </row>
    <row r="53" spans="2:15" x14ac:dyDescent="0.3">
      <c r="B53" s="2" t="s">
        <v>149</v>
      </c>
      <c r="C53" s="3" t="s">
        <v>153</v>
      </c>
      <c r="D53" s="4">
        <v>127748051.45</v>
      </c>
      <c r="E53" s="5">
        <v>117144628.02</v>
      </c>
      <c r="F53" s="18">
        <f t="shared" si="0"/>
        <v>-8.3002623598921521E-2</v>
      </c>
      <c r="G53" s="4">
        <v>15286668.902000001</v>
      </c>
      <c r="H53" s="5">
        <v>13364850.378</v>
      </c>
      <c r="I53" s="18">
        <f t="shared" si="1"/>
        <v>-0.12571859417643061</v>
      </c>
      <c r="J53" s="4">
        <v>358754086.56</v>
      </c>
      <c r="K53" s="5">
        <v>340152754.43000001</v>
      </c>
      <c r="L53" s="18">
        <f t="shared" si="2"/>
        <v>-5.1849812523010796E-2</v>
      </c>
      <c r="M53" s="4">
        <v>42129825.998000003</v>
      </c>
      <c r="N53" s="5">
        <v>39474335.578000002</v>
      </c>
      <c r="O53" s="13">
        <f t="shared" si="3"/>
        <v>-6.3031127166916501E-2</v>
      </c>
    </row>
    <row r="54" spans="2:15" x14ac:dyDescent="0.3">
      <c r="B54" s="2" t="s">
        <v>149</v>
      </c>
      <c r="C54" s="3" t="s">
        <v>152</v>
      </c>
      <c r="D54" s="4">
        <v>117368872.55</v>
      </c>
      <c r="E54" s="5">
        <v>103689073.66</v>
      </c>
      <c r="F54" s="18">
        <f t="shared" si="0"/>
        <v>-0.11655389195437915</v>
      </c>
      <c r="G54" s="4">
        <v>7520250.4139999999</v>
      </c>
      <c r="H54" s="5">
        <v>6357731.7570000002</v>
      </c>
      <c r="I54" s="18">
        <f t="shared" si="1"/>
        <v>-0.15458509929879571</v>
      </c>
      <c r="J54" s="4">
        <v>333619050.79000002</v>
      </c>
      <c r="K54" s="5">
        <v>310731797.12</v>
      </c>
      <c r="L54" s="18">
        <f t="shared" si="2"/>
        <v>-6.8602957822113786E-2</v>
      </c>
      <c r="M54" s="4">
        <v>21903265.528000001</v>
      </c>
      <c r="N54" s="5">
        <v>19498387.756999999</v>
      </c>
      <c r="O54" s="13">
        <f t="shared" si="3"/>
        <v>-0.1097953986781437</v>
      </c>
    </row>
    <row r="55" spans="2:15" x14ac:dyDescent="0.3">
      <c r="B55" s="2" t="s">
        <v>149</v>
      </c>
      <c r="C55" s="3" t="s">
        <v>151</v>
      </c>
      <c r="D55" s="4">
        <v>37221169.649999999</v>
      </c>
      <c r="E55" s="5">
        <v>39048838.210000001</v>
      </c>
      <c r="F55" s="18">
        <f t="shared" si="0"/>
        <v>4.9102931938626027E-2</v>
      </c>
      <c r="G55" s="4">
        <v>2373215.7999999998</v>
      </c>
      <c r="H55" s="5">
        <v>2119601.1</v>
      </c>
      <c r="I55" s="18">
        <f t="shared" si="1"/>
        <v>-0.10686541864418719</v>
      </c>
      <c r="J55" s="4">
        <v>103160202.04000001</v>
      </c>
      <c r="K55" s="5">
        <v>103996183.05</v>
      </c>
      <c r="L55" s="18">
        <f t="shared" si="2"/>
        <v>8.1037162924113559E-3</v>
      </c>
      <c r="M55" s="4">
        <v>6915936.6900000004</v>
      </c>
      <c r="N55" s="5">
        <v>6185528.6500000004</v>
      </c>
      <c r="O55" s="13">
        <f t="shared" si="3"/>
        <v>-0.10561230860544502</v>
      </c>
    </row>
    <row r="56" spans="2:15" x14ac:dyDescent="0.3">
      <c r="B56" s="2" t="s">
        <v>149</v>
      </c>
      <c r="C56" s="3" t="s">
        <v>150</v>
      </c>
      <c r="D56" s="4">
        <v>19167537.699999999</v>
      </c>
      <c r="E56" s="5">
        <v>20742161.93</v>
      </c>
      <c r="F56" s="18">
        <f t="shared" si="0"/>
        <v>8.2150574301465884E-2</v>
      </c>
      <c r="G56" s="4">
        <v>1684061.48</v>
      </c>
      <c r="H56" s="5">
        <v>1274988.71</v>
      </c>
      <c r="I56" s="18">
        <f t="shared" si="1"/>
        <v>-0.24290845367474356</v>
      </c>
      <c r="J56" s="4">
        <v>62385879.689999998</v>
      </c>
      <c r="K56" s="5">
        <v>59636395.32</v>
      </c>
      <c r="L56" s="18">
        <f t="shared" si="2"/>
        <v>-4.4072222491089108E-2</v>
      </c>
      <c r="M56" s="4">
        <v>5364694.34</v>
      </c>
      <c r="N56" s="5">
        <v>3939883.52</v>
      </c>
      <c r="O56" s="13">
        <f t="shared" si="3"/>
        <v>-0.26559030761107627</v>
      </c>
    </row>
    <row r="57" spans="2:15" x14ac:dyDescent="0.3">
      <c r="B57" s="2" t="s">
        <v>149</v>
      </c>
      <c r="C57" s="3" t="s">
        <v>148</v>
      </c>
      <c r="D57" s="4">
        <v>34462882.75</v>
      </c>
      <c r="E57" s="5">
        <v>31949147.760000002</v>
      </c>
      <c r="F57" s="18">
        <f t="shared" si="0"/>
        <v>-7.2940357550327017E-2</v>
      </c>
      <c r="G57" s="4">
        <v>3802558.14</v>
      </c>
      <c r="H57" s="5">
        <v>3016404.79</v>
      </c>
      <c r="I57" s="18">
        <f t="shared" si="1"/>
        <v>-0.20674328203697101</v>
      </c>
      <c r="J57" s="4">
        <v>103350837.45</v>
      </c>
      <c r="K57" s="5">
        <v>100838208.79000001</v>
      </c>
      <c r="L57" s="18">
        <f t="shared" si="2"/>
        <v>-2.4311642962889235E-2</v>
      </c>
      <c r="M57" s="4">
        <v>10826541.392000001</v>
      </c>
      <c r="N57" s="5">
        <v>9105364.2060000002</v>
      </c>
      <c r="O57" s="13">
        <f t="shared" si="3"/>
        <v>-0.15897756482710357</v>
      </c>
    </row>
    <row r="58" spans="2:15" x14ac:dyDescent="0.3">
      <c r="B58" s="2" t="s">
        <v>138</v>
      </c>
      <c r="C58" s="3" t="s">
        <v>147</v>
      </c>
      <c r="D58" s="4">
        <v>7271660.1799999997</v>
      </c>
      <c r="E58" s="5">
        <v>6034040.5499999998</v>
      </c>
      <c r="F58" s="18">
        <f t="shared" si="0"/>
        <v>-0.1701976714208886</v>
      </c>
      <c r="G58" s="4">
        <v>2342027.89</v>
      </c>
      <c r="H58" s="5">
        <v>1561380.71</v>
      </c>
      <c r="I58" s="18">
        <f t="shared" si="1"/>
        <v>-0.33332104341421831</v>
      </c>
      <c r="J58" s="4">
        <v>18854132.670000002</v>
      </c>
      <c r="K58" s="5">
        <v>17488874.920000002</v>
      </c>
      <c r="L58" s="18">
        <f t="shared" si="2"/>
        <v>-7.2411591341581483E-2</v>
      </c>
      <c r="M58" s="4">
        <v>5541613.4900000002</v>
      </c>
      <c r="N58" s="5">
        <v>4617670.1500000004</v>
      </c>
      <c r="O58" s="13">
        <f t="shared" si="3"/>
        <v>-0.16672821763323664</v>
      </c>
    </row>
    <row r="59" spans="2:15" x14ac:dyDescent="0.3">
      <c r="B59" s="2" t="s">
        <v>138</v>
      </c>
      <c r="C59" s="3" t="s">
        <v>146</v>
      </c>
      <c r="D59" s="4">
        <v>50276058.359999999</v>
      </c>
      <c r="E59" s="5">
        <v>45250673.420000002</v>
      </c>
      <c r="F59" s="18">
        <f t="shared" si="0"/>
        <v>-9.9955825972193324E-2</v>
      </c>
      <c r="G59" s="4">
        <v>55974910.369999997</v>
      </c>
      <c r="H59" s="5">
        <v>67892722.829999998</v>
      </c>
      <c r="I59" s="18">
        <f t="shared" si="1"/>
        <v>0.21291347107520164</v>
      </c>
      <c r="J59" s="4">
        <v>129913560.04000001</v>
      </c>
      <c r="K59" s="5">
        <v>132755627.39</v>
      </c>
      <c r="L59" s="18">
        <f t="shared" si="2"/>
        <v>2.1876602789769883E-2</v>
      </c>
      <c r="M59" s="4">
        <v>151301750.91999999</v>
      </c>
      <c r="N59" s="5">
        <v>181492441.87</v>
      </c>
      <c r="O59" s="13">
        <f t="shared" si="3"/>
        <v>0.19953960060887321</v>
      </c>
    </row>
    <row r="60" spans="2:15" x14ac:dyDescent="0.3">
      <c r="B60" s="2" t="s">
        <v>138</v>
      </c>
      <c r="C60" s="3" t="s">
        <v>145</v>
      </c>
      <c r="D60" s="4">
        <v>129433491.77</v>
      </c>
      <c r="E60" s="5">
        <v>163272518.41</v>
      </c>
      <c r="F60" s="18">
        <f t="shared" si="0"/>
        <v>0.26143949434765368</v>
      </c>
      <c r="G60" s="4">
        <v>108564664.75</v>
      </c>
      <c r="H60" s="5">
        <v>118639741.37</v>
      </c>
      <c r="I60" s="18">
        <f t="shared" si="1"/>
        <v>9.2802539787698368E-2</v>
      </c>
      <c r="J60" s="4">
        <v>376764388.79000002</v>
      </c>
      <c r="K60" s="5">
        <v>466398233.63</v>
      </c>
      <c r="L60" s="18">
        <f t="shared" si="2"/>
        <v>0.23790423805143601</v>
      </c>
      <c r="M60" s="4">
        <v>322272479.09399998</v>
      </c>
      <c r="N60" s="5">
        <v>341319340.20999998</v>
      </c>
      <c r="O60" s="13">
        <f t="shared" si="3"/>
        <v>5.9101730217690829E-2</v>
      </c>
    </row>
    <row r="61" spans="2:15" x14ac:dyDescent="0.3">
      <c r="B61" s="2" t="s">
        <v>138</v>
      </c>
      <c r="C61" s="3" t="s">
        <v>144</v>
      </c>
      <c r="D61" s="4">
        <v>163059949.02000001</v>
      </c>
      <c r="E61" s="5">
        <v>128107812.67</v>
      </c>
      <c r="F61" s="18">
        <f t="shared" si="0"/>
        <v>-0.21435144902267189</v>
      </c>
      <c r="G61" s="4">
        <v>424211637.56</v>
      </c>
      <c r="H61" s="5">
        <v>327619166.62</v>
      </c>
      <c r="I61" s="18">
        <f t="shared" si="1"/>
        <v>-0.22769877671339955</v>
      </c>
      <c r="J61" s="4">
        <v>520153039.13</v>
      </c>
      <c r="K61" s="5">
        <v>381117399.94999999</v>
      </c>
      <c r="L61" s="18">
        <f t="shared" si="2"/>
        <v>-0.26729756191091159</v>
      </c>
      <c r="M61" s="4">
        <v>1294155886.698</v>
      </c>
      <c r="N61" s="5">
        <v>917146276.49699998</v>
      </c>
      <c r="O61" s="13">
        <f t="shared" si="3"/>
        <v>-0.29131699981130454</v>
      </c>
    </row>
    <row r="62" spans="2:15" x14ac:dyDescent="0.3">
      <c r="B62" s="2" t="s">
        <v>138</v>
      </c>
      <c r="C62" s="3" t="s">
        <v>143</v>
      </c>
      <c r="D62" s="4">
        <v>149108211.63999999</v>
      </c>
      <c r="E62" s="5">
        <v>155367043.34</v>
      </c>
      <c r="F62" s="18">
        <f t="shared" si="0"/>
        <v>4.1975097354873148E-2</v>
      </c>
      <c r="G62" s="4">
        <v>90117351.152999997</v>
      </c>
      <c r="H62" s="5">
        <v>87148257.748999998</v>
      </c>
      <c r="I62" s="18">
        <f t="shared" si="1"/>
        <v>-3.294696710469347E-2</v>
      </c>
      <c r="J62" s="4">
        <v>428777484.62</v>
      </c>
      <c r="K62" s="5">
        <v>438096189.31999999</v>
      </c>
      <c r="L62" s="18">
        <f t="shared" si="2"/>
        <v>2.1733195035319008E-2</v>
      </c>
      <c r="M62" s="4">
        <v>252069892.77700001</v>
      </c>
      <c r="N62" s="5">
        <v>258068527.164</v>
      </c>
      <c r="O62" s="13">
        <f t="shared" si="3"/>
        <v>2.3797504417978343E-2</v>
      </c>
    </row>
    <row r="63" spans="2:15" x14ac:dyDescent="0.3">
      <c r="B63" s="2" t="s">
        <v>138</v>
      </c>
      <c r="C63" s="3" t="s">
        <v>142</v>
      </c>
      <c r="D63" s="4">
        <v>54750205</v>
      </c>
      <c r="E63" s="5">
        <v>108890933.42</v>
      </c>
      <c r="F63" s="18">
        <f t="shared" si="0"/>
        <v>0.98886804935250927</v>
      </c>
      <c r="G63" s="4">
        <v>115120820.33</v>
      </c>
      <c r="H63" s="5">
        <v>342069603.19999999</v>
      </c>
      <c r="I63" s="18">
        <f t="shared" si="1"/>
        <v>1.971396505162482</v>
      </c>
      <c r="J63" s="4">
        <v>116187108.81999999</v>
      </c>
      <c r="K63" s="5">
        <v>271377481.63</v>
      </c>
      <c r="L63" s="18">
        <f t="shared" si="2"/>
        <v>1.3356935583139853</v>
      </c>
      <c r="M63" s="4">
        <v>201753355.47</v>
      </c>
      <c r="N63" s="5">
        <v>804577186.11000001</v>
      </c>
      <c r="O63" s="13">
        <f t="shared" si="3"/>
        <v>2.9879246827676069</v>
      </c>
    </row>
    <row r="64" spans="2:15" x14ac:dyDescent="0.3">
      <c r="B64" s="2" t="s">
        <v>138</v>
      </c>
      <c r="C64" s="3" t="s">
        <v>141</v>
      </c>
      <c r="D64" s="4">
        <v>79494528.799999997</v>
      </c>
      <c r="E64" s="5">
        <v>130138114.11</v>
      </c>
      <c r="F64" s="18">
        <f t="shared" si="0"/>
        <v>0.63707007355706224</v>
      </c>
      <c r="G64" s="4">
        <v>21685106.623</v>
      </c>
      <c r="H64" s="5">
        <v>21626038.182999998</v>
      </c>
      <c r="I64" s="18">
        <f t="shared" si="1"/>
        <v>-2.7239174345285999E-3</v>
      </c>
      <c r="J64" s="4">
        <v>253441023.15000001</v>
      </c>
      <c r="K64" s="5">
        <v>363253693.38999999</v>
      </c>
      <c r="L64" s="18">
        <f t="shared" si="2"/>
        <v>0.43328688021831008</v>
      </c>
      <c r="M64" s="4">
        <v>69618676.130999997</v>
      </c>
      <c r="N64" s="5">
        <v>66307910.953000002</v>
      </c>
      <c r="O64" s="13">
        <f t="shared" si="3"/>
        <v>-4.7555704330978665E-2</v>
      </c>
    </row>
    <row r="65" spans="2:15" x14ac:dyDescent="0.3">
      <c r="B65" s="2" t="s">
        <v>138</v>
      </c>
      <c r="C65" s="3" t="s">
        <v>140</v>
      </c>
      <c r="D65" s="4">
        <v>242449161.84999999</v>
      </c>
      <c r="E65" s="5">
        <v>238787474.34999999</v>
      </c>
      <c r="F65" s="18">
        <f t="shared" si="0"/>
        <v>-1.5102908469798892E-2</v>
      </c>
      <c r="G65" s="4">
        <v>199243880.09599999</v>
      </c>
      <c r="H65" s="5">
        <v>185714984.04800001</v>
      </c>
      <c r="I65" s="18">
        <f t="shared" si="1"/>
        <v>-6.7901187436630206E-2</v>
      </c>
      <c r="J65" s="4">
        <v>710151120.69000006</v>
      </c>
      <c r="K65" s="5">
        <v>678949108.90999997</v>
      </c>
      <c r="L65" s="18">
        <f t="shared" si="2"/>
        <v>-4.3937143617661878E-2</v>
      </c>
      <c r="M65" s="4">
        <v>589765623.52400005</v>
      </c>
      <c r="N65" s="5">
        <v>540597403.00800002</v>
      </c>
      <c r="O65" s="13">
        <f t="shared" si="3"/>
        <v>-8.3369085200672433E-2</v>
      </c>
    </row>
    <row r="66" spans="2:15" x14ac:dyDescent="0.3">
      <c r="B66" s="2" t="s">
        <v>138</v>
      </c>
      <c r="C66" s="3" t="s">
        <v>139</v>
      </c>
      <c r="D66" s="4">
        <v>124871359.66</v>
      </c>
      <c r="E66" s="5">
        <v>101214210.75</v>
      </c>
      <c r="F66" s="18">
        <f t="shared" si="0"/>
        <v>-0.18945216080303551</v>
      </c>
      <c r="G66" s="4">
        <v>94432070.379999995</v>
      </c>
      <c r="H66" s="5">
        <v>59967073.855999999</v>
      </c>
      <c r="I66" s="18">
        <f t="shared" si="1"/>
        <v>-0.36497131096788304</v>
      </c>
      <c r="J66" s="4">
        <v>370799954.43000001</v>
      </c>
      <c r="K66" s="5">
        <v>290691584.91000003</v>
      </c>
      <c r="L66" s="18">
        <f t="shared" si="2"/>
        <v>-0.21604201554755831</v>
      </c>
      <c r="M66" s="4">
        <v>275751162.40600002</v>
      </c>
      <c r="N66" s="5">
        <v>174746642.528</v>
      </c>
      <c r="O66" s="13">
        <f t="shared" si="3"/>
        <v>-0.36628864588170551</v>
      </c>
    </row>
    <row r="67" spans="2:15" x14ac:dyDescent="0.3">
      <c r="B67" s="2" t="s">
        <v>138</v>
      </c>
      <c r="C67" s="3" t="s">
        <v>137</v>
      </c>
      <c r="D67" s="4">
        <v>36752871.82</v>
      </c>
      <c r="E67" s="5">
        <v>48628486.439999998</v>
      </c>
      <c r="F67" s="18">
        <f t="shared" si="0"/>
        <v>0.32312072586223262</v>
      </c>
      <c r="G67" s="4">
        <v>11994121.66</v>
      </c>
      <c r="H67" s="5">
        <v>30312600.760000002</v>
      </c>
      <c r="I67" s="18">
        <f t="shared" si="1"/>
        <v>1.5272880848867429</v>
      </c>
      <c r="J67" s="4">
        <v>169269278.22999999</v>
      </c>
      <c r="K67" s="5">
        <v>177363722.38</v>
      </c>
      <c r="L67" s="18">
        <f t="shared" si="2"/>
        <v>4.7819924765091892E-2</v>
      </c>
      <c r="M67" s="4">
        <v>65552550.789999999</v>
      </c>
      <c r="N67" s="5">
        <v>109398476.31</v>
      </c>
      <c r="O67" s="13">
        <f t="shared" si="3"/>
        <v>0.66886680978230784</v>
      </c>
    </row>
    <row r="68" spans="2:15" x14ac:dyDescent="0.3">
      <c r="B68" s="2" t="s">
        <v>131</v>
      </c>
      <c r="C68" s="3" t="s">
        <v>136</v>
      </c>
      <c r="D68" s="4">
        <v>86110729.540000007</v>
      </c>
      <c r="E68" s="5">
        <v>75582225.739999995</v>
      </c>
      <c r="F68" s="18">
        <f t="shared" ref="F68:F131" si="4">IF(D68=0,"",(E68/D68-1))</f>
        <v>-0.12226703752532175</v>
      </c>
      <c r="G68" s="4">
        <v>9375071.6610000003</v>
      </c>
      <c r="H68" s="5">
        <v>8163195.5750000002</v>
      </c>
      <c r="I68" s="18">
        <f t="shared" ref="I68:I131" si="5">IF(G68=0,"",(H68/G68-1))</f>
        <v>-0.12926579441961661</v>
      </c>
      <c r="J68" s="4">
        <v>234651186.11000001</v>
      </c>
      <c r="K68" s="5">
        <v>218030636.90000001</v>
      </c>
      <c r="L68" s="18">
        <f t="shared" ref="L68:L131" si="6">IF(J68=0,"",(K68/J68-1))</f>
        <v>-7.0830876611075899E-2</v>
      </c>
      <c r="M68" s="4">
        <v>25766583.065000001</v>
      </c>
      <c r="N68" s="5">
        <v>24023107.963</v>
      </c>
      <c r="O68" s="13">
        <f t="shared" ref="O68:O131" si="7">IF(M68=0,"",(N68/M68-1))</f>
        <v>-6.7664195039048414E-2</v>
      </c>
    </row>
    <row r="69" spans="2:15" x14ac:dyDescent="0.3">
      <c r="B69" s="2" t="s">
        <v>131</v>
      </c>
      <c r="C69" s="3" t="s">
        <v>87</v>
      </c>
      <c r="D69" s="4">
        <v>117500280.73999999</v>
      </c>
      <c r="E69" s="5">
        <v>110028841.67</v>
      </c>
      <c r="F69" s="18">
        <f t="shared" si="4"/>
        <v>-6.3586563563473475E-2</v>
      </c>
      <c r="G69" s="4">
        <v>28181860.07</v>
      </c>
      <c r="H69" s="5">
        <v>26350957.987</v>
      </c>
      <c r="I69" s="18">
        <f t="shared" si="5"/>
        <v>-6.4967396703137559E-2</v>
      </c>
      <c r="J69" s="4">
        <v>346162323.58999997</v>
      </c>
      <c r="K69" s="5">
        <v>326465954.88</v>
      </c>
      <c r="L69" s="18">
        <f t="shared" si="6"/>
        <v>-5.6899227234586847E-2</v>
      </c>
      <c r="M69" s="4">
        <v>87038228.569999993</v>
      </c>
      <c r="N69" s="5">
        <v>81550377.836999997</v>
      </c>
      <c r="O69" s="13">
        <f t="shared" si="7"/>
        <v>-6.3051038872952492E-2</v>
      </c>
    </row>
    <row r="70" spans="2:15" x14ac:dyDescent="0.3">
      <c r="B70" s="2" t="s">
        <v>131</v>
      </c>
      <c r="C70" s="3" t="s">
        <v>219</v>
      </c>
      <c r="D70" s="4">
        <v>8310722.4900000002</v>
      </c>
      <c r="E70" s="5">
        <v>0</v>
      </c>
      <c r="F70" s="18">
        <f t="shared" si="4"/>
        <v>-1</v>
      </c>
      <c r="G70" s="4">
        <v>1004852.81</v>
      </c>
      <c r="H70" s="5">
        <v>0</v>
      </c>
      <c r="I70" s="18">
        <f t="shared" si="5"/>
        <v>-1</v>
      </c>
      <c r="J70" s="4">
        <v>24324476.690000001</v>
      </c>
      <c r="K70" s="5">
        <v>0</v>
      </c>
      <c r="L70" s="18">
        <f t="shared" si="6"/>
        <v>-1</v>
      </c>
      <c r="M70" s="4">
        <v>3028118.2089999998</v>
      </c>
      <c r="N70" s="5">
        <v>0</v>
      </c>
      <c r="O70" s="13">
        <f t="shared" si="7"/>
        <v>-1</v>
      </c>
    </row>
    <row r="71" spans="2:15" x14ac:dyDescent="0.3">
      <c r="B71" s="2" t="s">
        <v>131</v>
      </c>
      <c r="C71" s="3" t="s">
        <v>135</v>
      </c>
      <c r="D71" s="4">
        <v>74286799.5</v>
      </c>
      <c r="E71" s="5">
        <v>92576697.950000003</v>
      </c>
      <c r="F71" s="18">
        <f t="shared" si="4"/>
        <v>0.24620657469568341</v>
      </c>
      <c r="G71" s="4">
        <v>6739330.5499999998</v>
      </c>
      <c r="H71" s="5">
        <v>8221239.5599999996</v>
      </c>
      <c r="I71" s="18">
        <f t="shared" si="5"/>
        <v>0.21988964616077489</v>
      </c>
      <c r="J71" s="4">
        <v>206943981.53999999</v>
      </c>
      <c r="K71" s="5">
        <v>260199514.37</v>
      </c>
      <c r="L71" s="18">
        <f t="shared" si="6"/>
        <v>0.25734274770250476</v>
      </c>
      <c r="M71" s="4">
        <v>18861152.75</v>
      </c>
      <c r="N71" s="5">
        <v>22443337.390000001</v>
      </c>
      <c r="O71" s="13">
        <f t="shared" si="7"/>
        <v>0.18992395043298727</v>
      </c>
    </row>
    <row r="72" spans="2:15" x14ac:dyDescent="0.3">
      <c r="B72" s="2" t="s">
        <v>131</v>
      </c>
      <c r="C72" s="3" t="s">
        <v>134</v>
      </c>
      <c r="D72" s="4">
        <v>102926255.06</v>
      </c>
      <c r="E72" s="5">
        <v>107723312.76000001</v>
      </c>
      <c r="F72" s="18">
        <f t="shared" si="4"/>
        <v>4.6606744772785147E-2</v>
      </c>
      <c r="G72" s="4">
        <v>14720910.800000001</v>
      </c>
      <c r="H72" s="5">
        <v>13981135.34</v>
      </c>
      <c r="I72" s="18">
        <f t="shared" si="5"/>
        <v>-5.0253375626730934E-2</v>
      </c>
      <c r="J72" s="4">
        <v>275403684.82999998</v>
      </c>
      <c r="K72" s="5">
        <v>299295877.5</v>
      </c>
      <c r="L72" s="18">
        <f t="shared" si="6"/>
        <v>8.6753351483833896E-2</v>
      </c>
      <c r="M72" s="4">
        <v>38053374.887999997</v>
      </c>
      <c r="N72" s="5">
        <v>39817061.829999998</v>
      </c>
      <c r="O72" s="13">
        <f t="shared" si="7"/>
        <v>4.6347714156522057E-2</v>
      </c>
    </row>
    <row r="73" spans="2:15" x14ac:dyDescent="0.3">
      <c r="B73" s="2" t="s">
        <v>131</v>
      </c>
      <c r="C73" s="3" t="s">
        <v>133</v>
      </c>
      <c r="D73" s="4">
        <v>233209671.66</v>
      </c>
      <c r="E73" s="5">
        <v>238035743.34999999</v>
      </c>
      <c r="F73" s="18">
        <f t="shared" si="4"/>
        <v>2.0694131832731166E-2</v>
      </c>
      <c r="G73" s="4">
        <v>34758460.853</v>
      </c>
      <c r="H73" s="5">
        <v>37212214.204000004</v>
      </c>
      <c r="I73" s="18">
        <f t="shared" si="5"/>
        <v>7.0594419050296286E-2</v>
      </c>
      <c r="J73" s="4">
        <v>654409207.38</v>
      </c>
      <c r="K73" s="5">
        <v>674419767.73000002</v>
      </c>
      <c r="L73" s="18">
        <f t="shared" si="6"/>
        <v>3.057805441050343E-2</v>
      </c>
      <c r="M73" s="4">
        <v>99185930.738999993</v>
      </c>
      <c r="N73" s="5">
        <v>106182853.648</v>
      </c>
      <c r="O73" s="13">
        <f t="shared" si="7"/>
        <v>7.0543502055869789E-2</v>
      </c>
    </row>
    <row r="74" spans="2:15" x14ac:dyDescent="0.3">
      <c r="B74" s="2" t="s">
        <v>131</v>
      </c>
      <c r="C74" s="3" t="s">
        <v>189</v>
      </c>
      <c r="D74" s="4">
        <v>3756067.69</v>
      </c>
      <c r="E74" s="5">
        <v>3192925.67</v>
      </c>
      <c r="F74" s="18">
        <f t="shared" si="4"/>
        <v>-0.14992861324072682</v>
      </c>
      <c r="G74" s="4">
        <v>6955067.8200000003</v>
      </c>
      <c r="H74" s="5">
        <v>5240080.6500000004</v>
      </c>
      <c r="I74" s="18">
        <f t="shared" si="5"/>
        <v>-0.2465809413199942</v>
      </c>
      <c r="J74" s="4">
        <v>10241725.890000001</v>
      </c>
      <c r="K74" s="5">
        <v>7490414.6299999999</v>
      </c>
      <c r="L74" s="18">
        <f t="shared" si="6"/>
        <v>-0.26863746301649949</v>
      </c>
      <c r="M74" s="4">
        <v>19568190.640000001</v>
      </c>
      <c r="N74" s="5">
        <v>12755535.689999999</v>
      </c>
      <c r="O74" s="13">
        <f t="shared" si="7"/>
        <v>-0.34814945721522272</v>
      </c>
    </row>
    <row r="75" spans="2:15" x14ac:dyDescent="0.3">
      <c r="B75" s="2" t="s">
        <v>131</v>
      </c>
      <c r="C75" s="3" t="s">
        <v>132</v>
      </c>
      <c r="D75" s="4">
        <v>13204806.77</v>
      </c>
      <c r="E75" s="5">
        <v>12329328.050000001</v>
      </c>
      <c r="F75" s="18">
        <f t="shared" si="4"/>
        <v>-6.6300002358913646E-2</v>
      </c>
      <c r="G75" s="4">
        <v>11435851.83</v>
      </c>
      <c r="H75" s="5">
        <v>9443477.0099999998</v>
      </c>
      <c r="I75" s="18">
        <f t="shared" si="5"/>
        <v>-0.1742218113366375</v>
      </c>
      <c r="J75" s="4">
        <v>38389841.43</v>
      </c>
      <c r="K75" s="5">
        <v>34429220.719999999</v>
      </c>
      <c r="L75" s="18">
        <f t="shared" si="6"/>
        <v>-0.10316845713525002</v>
      </c>
      <c r="M75" s="4">
        <v>32764026.59</v>
      </c>
      <c r="N75" s="5">
        <v>26317906.164000001</v>
      </c>
      <c r="O75" s="13">
        <f t="shared" si="7"/>
        <v>-0.19674384063549255</v>
      </c>
    </row>
    <row r="76" spans="2:15" x14ac:dyDescent="0.3">
      <c r="B76" s="2" t="s">
        <v>110</v>
      </c>
      <c r="C76" s="3" t="s">
        <v>176</v>
      </c>
      <c r="D76" s="4">
        <v>19230.53</v>
      </c>
      <c r="E76" s="5">
        <v>21222.33</v>
      </c>
      <c r="F76" s="18">
        <f t="shared" si="4"/>
        <v>0.10357488847161278</v>
      </c>
      <c r="G76" s="4">
        <v>1832.83</v>
      </c>
      <c r="H76" s="5">
        <v>1517.03</v>
      </c>
      <c r="I76" s="18">
        <f t="shared" si="5"/>
        <v>-0.17230185014431232</v>
      </c>
      <c r="J76" s="4">
        <v>97401.49</v>
      </c>
      <c r="K76" s="5">
        <v>44086.86</v>
      </c>
      <c r="L76" s="18">
        <f t="shared" si="6"/>
        <v>-0.54736975789590081</v>
      </c>
      <c r="M76" s="4">
        <v>5833.27</v>
      </c>
      <c r="N76" s="5">
        <v>3976.79</v>
      </c>
      <c r="O76" s="13">
        <f t="shared" si="7"/>
        <v>-0.31825716964927053</v>
      </c>
    </row>
    <row r="77" spans="2:15" x14ac:dyDescent="0.3">
      <c r="B77" s="2" t="s">
        <v>110</v>
      </c>
      <c r="C77" s="3" t="s">
        <v>175</v>
      </c>
      <c r="D77" s="4">
        <v>6236982.0199999996</v>
      </c>
      <c r="E77" s="5">
        <v>5364037.05</v>
      </c>
      <c r="F77" s="18">
        <f t="shared" si="4"/>
        <v>-0.13996272030298396</v>
      </c>
      <c r="G77" s="4">
        <v>1118123.8899999999</v>
      </c>
      <c r="H77" s="5">
        <v>940700.11</v>
      </c>
      <c r="I77" s="18">
        <f t="shared" si="5"/>
        <v>-0.15867989369228119</v>
      </c>
      <c r="J77" s="4">
        <v>16365908.9</v>
      </c>
      <c r="K77" s="5">
        <v>14946911.1</v>
      </c>
      <c r="L77" s="18">
        <f t="shared" si="6"/>
        <v>-8.6704490943365853E-2</v>
      </c>
      <c r="M77" s="4">
        <v>3216891.23</v>
      </c>
      <c r="N77" s="5">
        <v>2796534.76</v>
      </c>
      <c r="O77" s="13">
        <f t="shared" si="7"/>
        <v>-0.13067164536986853</v>
      </c>
    </row>
    <row r="78" spans="2:15" x14ac:dyDescent="0.3">
      <c r="B78" s="2" t="s">
        <v>110</v>
      </c>
      <c r="C78" s="3" t="s">
        <v>129</v>
      </c>
      <c r="D78" s="4">
        <v>808202.25</v>
      </c>
      <c r="E78" s="5">
        <v>628480.31000000006</v>
      </c>
      <c r="F78" s="18">
        <f t="shared" si="4"/>
        <v>-0.22237248164057932</v>
      </c>
      <c r="G78" s="4">
        <v>93812.39</v>
      </c>
      <c r="H78" s="5">
        <v>66467.12</v>
      </c>
      <c r="I78" s="18">
        <f t="shared" si="5"/>
        <v>-0.29148889608291617</v>
      </c>
      <c r="J78" s="4">
        <v>1719745.07</v>
      </c>
      <c r="K78" s="5">
        <v>1744440.29</v>
      </c>
      <c r="L78" s="18">
        <f t="shared" si="6"/>
        <v>1.4359814388070991E-2</v>
      </c>
      <c r="M78" s="4">
        <v>204467.81</v>
      </c>
      <c r="N78" s="5">
        <v>193621.56</v>
      </c>
      <c r="O78" s="13">
        <f t="shared" si="7"/>
        <v>-5.3046247230798871E-2</v>
      </c>
    </row>
    <row r="79" spans="2:15" x14ac:dyDescent="0.3">
      <c r="B79" s="2" t="s">
        <v>110</v>
      </c>
      <c r="C79" s="3" t="s">
        <v>128</v>
      </c>
      <c r="D79" s="4">
        <v>243180583.52000001</v>
      </c>
      <c r="E79" s="5">
        <v>235972070.97</v>
      </c>
      <c r="F79" s="18">
        <f t="shared" si="4"/>
        <v>-2.9642632013041292E-2</v>
      </c>
      <c r="G79" s="4">
        <v>783502973.47500002</v>
      </c>
      <c r="H79" s="5">
        <v>699024884.245</v>
      </c>
      <c r="I79" s="18">
        <f t="shared" si="5"/>
        <v>-0.10782101930682153</v>
      </c>
      <c r="J79" s="4">
        <v>703875628.03999996</v>
      </c>
      <c r="K79" s="5">
        <v>677544146.25</v>
      </c>
      <c r="L79" s="18">
        <f t="shared" si="6"/>
        <v>-3.7409281897317737E-2</v>
      </c>
      <c r="M79" s="4">
        <v>2271100768.5219998</v>
      </c>
      <c r="N79" s="5">
        <v>2030221545.1589999</v>
      </c>
      <c r="O79" s="13">
        <f t="shared" si="7"/>
        <v>-0.10606276335319131</v>
      </c>
    </row>
    <row r="80" spans="2:15" x14ac:dyDescent="0.3">
      <c r="B80" s="2" t="s">
        <v>110</v>
      </c>
      <c r="C80" s="3" t="s">
        <v>127</v>
      </c>
      <c r="D80" s="4">
        <v>1557473.46</v>
      </c>
      <c r="E80" s="5">
        <v>2065700.74</v>
      </c>
      <c r="F80" s="18">
        <f t="shared" si="4"/>
        <v>0.32631521053334667</v>
      </c>
      <c r="G80" s="4">
        <v>293066.40000000002</v>
      </c>
      <c r="H80" s="5">
        <v>332416.78000000003</v>
      </c>
      <c r="I80" s="18">
        <f t="shared" si="5"/>
        <v>0.13427120952794325</v>
      </c>
      <c r="J80" s="4">
        <v>5489599.0700000003</v>
      </c>
      <c r="K80" s="5">
        <v>5894592.96</v>
      </c>
      <c r="L80" s="18">
        <f t="shared" si="6"/>
        <v>7.3774766578718509E-2</v>
      </c>
      <c r="M80" s="4">
        <v>1037228.6310000001</v>
      </c>
      <c r="N80" s="5">
        <v>961418.3</v>
      </c>
      <c r="O80" s="13">
        <f t="shared" si="7"/>
        <v>-7.3089315830889401E-2</v>
      </c>
    </row>
    <row r="81" spans="2:15" x14ac:dyDescent="0.3">
      <c r="B81" s="2" t="s">
        <v>110</v>
      </c>
      <c r="C81" s="3" t="s">
        <v>126</v>
      </c>
      <c r="D81" s="4">
        <v>125320218.52</v>
      </c>
      <c r="E81" s="5">
        <v>120393657.09</v>
      </c>
      <c r="F81" s="18">
        <f t="shared" si="4"/>
        <v>-3.9311784548267115E-2</v>
      </c>
      <c r="G81" s="4">
        <v>79222648.783999994</v>
      </c>
      <c r="H81" s="5">
        <v>72984404.133000001</v>
      </c>
      <c r="I81" s="18">
        <f t="shared" si="5"/>
        <v>-7.8743197138087639E-2</v>
      </c>
      <c r="J81" s="4">
        <v>342001393.05000001</v>
      </c>
      <c r="K81" s="5">
        <v>347077743.43000001</v>
      </c>
      <c r="L81" s="18">
        <f t="shared" si="6"/>
        <v>1.4843069306614831E-2</v>
      </c>
      <c r="M81" s="4">
        <v>217345565.65900001</v>
      </c>
      <c r="N81" s="5">
        <v>216732864.69499999</v>
      </c>
      <c r="O81" s="13">
        <f t="shared" si="7"/>
        <v>-2.8190175499660519E-3</v>
      </c>
    </row>
    <row r="82" spans="2:15" x14ac:dyDescent="0.3">
      <c r="B82" s="2" t="s">
        <v>110</v>
      </c>
      <c r="C82" s="3" t="s">
        <v>125</v>
      </c>
      <c r="D82" s="4">
        <v>33231626.77</v>
      </c>
      <c r="E82" s="5">
        <v>137430853.22</v>
      </c>
      <c r="F82" s="18">
        <f t="shared" si="4"/>
        <v>3.1355439554968259</v>
      </c>
      <c r="G82" s="4">
        <v>2538625.6860000002</v>
      </c>
      <c r="H82" s="5">
        <v>6699969.9380000001</v>
      </c>
      <c r="I82" s="18">
        <f t="shared" si="5"/>
        <v>1.6392114343398316</v>
      </c>
      <c r="J82" s="4">
        <v>89859399.129999995</v>
      </c>
      <c r="K82" s="5">
        <v>376246170.20999998</v>
      </c>
      <c r="L82" s="18">
        <f t="shared" si="6"/>
        <v>3.1870541518498579</v>
      </c>
      <c r="M82" s="4">
        <v>6403305.6359999999</v>
      </c>
      <c r="N82" s="5">
        <v>18838410.405999999</v>
      </c>
      <c r="O82" s="13">
        <f t="shared" si="7"/>
        <v>1.9419820756467794</v>
      </c>
    </row>
    <row r="83" spans="2:15" x14ac:dyDescent="0.3">
      <c r="B83" s="2" t="s">
        <v>110</v>
      </c>
      <c r="C83" s="3" t="s">
        <v>124</v>
      </c>
      <c r="D83" s="4">
        <v>1090122.6399999999</v>
      </c>
      <c r="E83" s="5">
        <v>1185967.71</v>
      </c>
      <c r="F83" s="18">
        <f t="shared" si="4"/>
        <v>8.7921364517298706E-2</v>
      </c>
      <c r="G83" s="4">
        <v>109859.32</v>
      </c>
      <c r="H83" s="5">
        <v>139420.53</v>
      </c>
      <c r="I83" s="18">
        <f t="shared" si="5"/>
        <v>0.26908240466079691</v>
      </c>
      <c r="J83" s="4">
        <v>3943426.15</v>
      </c>
      <c r="K83" s="5">
        <v>3145486.98</v>
      </c>
      <c r="L83" s="18">
        <f t="shared" si="6"/>
        <v>-0.20234667511143833</v>
      </c>
      <c r="M83" s="4">
        <v>398833.56</v>
      </c>
      <c r="N83" s="5">
        <v>361520.85</v>
      </c>
      <c r="O83" s="13">
        <f t="shared" si="7"/>
        <v>-9.3554589538553445E-2</v>
      </c>
    </row>
    <row r="84" spans="2:15" x14ac:dyDescent="0.3">
      <c r="B84" s="2" t="s">
        <v>110</v>
      </c>
      <c r="C84" s="3" t="s">
        <v>123</v>
      </c>
      <c r="D84" s="4">
        <v>132453.56</v>
      </c>
      <c r="E84" s="5">
        <v>77717.34</v>
      </c>
      <c r="F84" s="18">
        <f t="shared" si="4"/>
        <v>-0.41324838683082588</v>
      </c>
      <c r="G84" s="4">
        <v>147641.78</v>
      </c>
      <c r="H84" s="5">
        <v>67486.31</v>
      </c>
      <c r="I84" s="18">
        <f t="shared" si="5"/>
        <v>-0.54290506386471371</v>
      </c>
      <c r="J84" s="4">
        <v>567596.56000000006</v>
      </c>
      <c r="K84" s="5">
        <v>461174.41</v>
      </c>
      <c r="L84" s="18">
        <f t="shared" si="6"/>
        <v>-0.18749611519844323</v>
      </c>
      <c r="M84" s="4">
        <v>499771.21</v>
      </c>
      <c r="N84" s="5">
        <v>373073.42</v>
      </c>
      <c r="O84" s="13">
        <f t="shared" si="7"/>
        <v>-0.25351158182961364</v>
      </c>
    </row>
    <row r="85" spans="2:15" x14ac:dyDescent="0.3">
      <c r="B85" s="2" t="s">
        <v>110</v>
      </c>
      <c r="C85" s="3" t="s">
        <v>122</v>
      </c>
      <c r="D85" s="4">
        <v>17117698.859999999</v>
      </c>
      <c r="E85" s="5">
        <v>18665027.48</v>
      </c>
      <c r="F85" s="18">
        <f t="shared" si="4"/>
        <v>9.0393494631205495E-2</v>
      </c>
      <c r="G85" s="4">
        <v>23493410.23</v>
      </c>
      <c r="H85" s="5">
        <v>31910447.460000001</v>
      </c>
      <c r="I85" s="18">
        <f t="shared" si="5"/>
        <v>0.35827226220448116</v>
      </c>
      <c r="J85" s="4">
        <v>52964686.590000004</v>
      </c>
      <c r="K85" s="5">
        <v>44637213.710000001</v>
      </c>
      <c r="L85" s="18">
        <f t="shared" si="6"/>
        <v>-0.15722688863361034</v>
      </c>
      <c r="M85" s="4">
        <v>87474604.939999998</v>
      </c>
      <c r="N85" s="5">
        <v>76545426.651999995</v>
      </c>
      <c r="O85" s="13">
        <f t="shared" si="7"/>
        <v>-0.12494115629897928</v>
      </c>
    </row>
    <row r="86" spans="2:15" x14ac:dyDescent="0.3">
      <c r="B86" s="2" t="s">
        <v>110</v>
      </c>
      <c r="C86" s="3" t="s">
        <v>121</v>
      </c>
      <c r="D86" s="4">
        <v>7262.39</v>
      </c>
      <c r="E86" s="5">
        <v>11752.25</v>
      </c>
      <c r="F86" s="18">
        <f t="shared" si="4"/>
        <v>0.61823449305256251</v>
      </c>
      <c r="G86" s="4">
        <v>3840.73</v>
      </c>
      <c r="H86" s="5">
        <v>2137.44</v>
      </c>
      <c r="I86" s="18">
        <f t="shared" si="5"/>
        <v>-0.44348079661939266</v>
      </c>
      <c r="J86" s="4">
        <v>37129.33</v>
      </c>
      <c r="K86" s="5">
        <v>39380.550000000003</v>
      </c>
      <c r="L86" s="18">
        <f t="shared" si="6"/>
        <v>6.0631850884462546E-2</v>
      </c>
      <c r="M86" s="4">
        <v>27007.94</v>
      </c>
      <c r="N86" s="5">
        <v>13189.95</v>
      </c>
      <c r="O86" s="13">
        <f t="shared" si="7"/>
        <v>-0.51162695118546608</v>
      </c>
    </row>
    <row r="87" spans="2:15" x14ac:dyDescent="0.3">
      <c r="B87" s="2" t="s">
        <v>110</v>
      </c>
      <c r="C87" s="3" t="s">
        <v>120</v>
      </c>
      <c r="D87" s="4">
        <v>147474293.38</v>
      </c>
      <c r="E87" s="5">
        <v>142377727.24000001</v>
      </c>
      <c r="F87" s="18">
        <f t="shared" si="4"/>
        <v>-3.4559013799561389E-2</v>
      </c>
      <c r="G87" s="4">
        <v>27359557.065000001</v>
      </c>
      <c r="H87" s="5">
        <v>26543147.905999999</v>
      </c>
      <c r="I87" s="18">
        <f t="shared" si="5"/>
        <v>-2.9839999129386507E-2</v>
      </c>
      <c r="J87" s="4">
        <v>418314200.38</v>
      </c>
      <c r="K87" s="5">
        <v>396048705.56999999</v>
      </c>
      <c r="L87" s="18">
        <f t="shared" si="6"/>
        <v>-5.3226724767588163E-2</v>
      </c>
      <c r="M87" s="4">
        <v>78266442.939999998</v>
      </c>
      <c r="N87" s="5">
        <v>73986591.070999995</v>
      </c>
      <c r="O87" s="13">
        <f t="shared" si="7"/>
        <v>-5.4683101827956992E-2</v>
      </c>
    </row>
    <row r="88" spans="2:15" x14ac:dyDescent="0.3">
      <c r="B88" s="2" t="s">
        <v>110</v>
      </c>
      <c r="C88" s="3" t="s">
        <v>119</v>
      </c>
      <c r="D88" s="4">
        <v>622241305.63999999</v>
      </c>
      <c r="E88" s="5">
        <v>774324712.25</v>
      </c>
      <c r="F88" s="18">
        <f t="shared" si="4"/>
        <v>0.24441226455318033</v>
      </c>
      <c r="G88" s="4">
        <v>893821667.42900002</v>
      </c>
      <c r="H88" s="5">
        <v>1179705917.0539999</v>
      </c>
      <c r="I88" s="18">
        <f t="shared" si="5"/>
        <v>0.31984484158604132</v>
      </c>
      <c r="J88" s="4">
        <v>1557592153.79</v>
      </c>
      <c r="K88" s="5">
        <v>2262720453.4099998</v>
      </c>
      <c r="L88" s="18">
        <f t="shared" si="6"/>
        <v>0.45270406499175753</v>
      </c>
      <c r="M88" s="4">
        <v>2259685785.3470001</v>
      </c>
      <c r="N88" s="5">
        <v>3314918026.2379999</v>
      </c>
      <c r="O88" s="13">
        <f t="shared" si="7"/>
        <v>0.46698184665039921</v>
      </c>
    </row>
    <row r="89" spans="2:15" x14ac:dyDescent="0.3">
      <c r="B89" s="2" t="s">
        <v>110</v>
      </c>
      <c r="C89" s="3" t="s">
        <v>118</v>
      </c>
      <c r="D89" s="4">
        <v>22273537.699999999</v>
      </c>
      <c r="E89" s="5">
        <v>17933129.739999998</v>
      </c>
      <c r="F89" s="18">
        <f t="shared" si="4"/>
        <v>-0.19486836884470315</v>
      </c>
      <c r="G89" s="4">
        <v>5784862.9400000004</v>
      </c>
      <c r="H89" s="5">
        <v>4975474.1849999996</v>
      </c>
      <c r="I89" s="18">
        <f t="shared" si="5"/>
        <v>-0.13991494066409127</v>
      </c>
      <c r="J89" s="4">
        <v>58480820.850000001</v>
      </c>
      <c r="K89" s="5">
        <v>54960815.009999998</v>
      </c>
      <c r="L89" s="18">
        <f t="shared" si="6"/>
        <v>-6.0190773467913905E-2</v>
      </c>
      <c r="M89" s="4">
        <v>14791674.109999999</v>
      </c>
      <c r="N89" s="5">
        <v>14398820.965</v>
      </c>
      <c r="O89" s="13">
        <f t="shared" si="7"/>
        <v>-2.6559072494330316E-2</v>
      </c>
    </row>
    <row r="90" spans="2:15" x14ac:dyDescent="0.3">
      <c r="B90" s="2" t="s">
        <v>110</v>
      </c>
      <c r="C90" s="3" t="s">
        <v>117</v>
      </c>
      <c r="D90" s="4">
        <v>103797827.23</v>
      </c>
      <c r="E90" s="5">
        <v>106278874.81</v>
      </c>
      <c r="F90" s="18">
        <f t="shared" si="4"/>
        <v>2.3902692823255078E-2</v>
      </c>
      <c r="G90" s="4">
        <v>129880345.609</v>
      </c>
      <c r="H90" s="5">
        <v>125025884.96600001</v>
      </c>
      <c r="I90" s="18">
        <f t="shared" si="5"/>
        <v>-3.7376406878483093E-2</v>
      </c>
      <c r="J90" s="4">
        <v>286706654.25</v>
      </c>
      <c r="K90" s="5">
        <v>290535053.25999999</v>
      </c>
      <c r="L90" s="18">
        <f t="shared" si="6"/>
        <v>1.3353017634050834E-2</v>
      </c>
      <c r="M90" s="4">
        <v>367542329.44599998</v>
      </c>
      <c r="N90" s="5">
        <v>352307814.83200002</v>
      </c>
      <c r="O90" s="13">
        <f t="shared" si="7"/>
        <v>-4.1449687269934588E-2</v>
      </c>
    </row>
    <row r="91" spans="2:15" x14ac:dyDescent="0.3">
      <c r="B91" s="2" t="s">
        <v>110</v>
      </c>
      <c r="C91" s="3" t="s">
        <v>116</v>
      </c>
      <c r="D91" s="4">
        <v>74339685.530000001</v>
      </c>
      <c r="E91" s="5">
        <v>61733028.829999998</v>
      </c>
      <c r="F91" s="18">
        <f t="shared" si="4"/>
        <v>-0.16958178676869096</v>
      </c>
      <c r="G91" s="4">
        <v>50278112.829999998</v>
      </c>
      <c r="H91" s="5">
        <v>49734159.600000001</v>
      </c>
      <c r="I91" s="18">
        <f t="shared" si="5"/>
        <v>-1.0818887173414948E-2</v>
      </c>
      <c r="J91" s="4">
        <v>202032089.15000001</v>
      </c>
      <c r="K91" s="5">
        <v>175923401.06999999</v>
      </c>
      <c r="L91" s="18">
        <f t="shared" si="6"/>
        <v>-0.12923040191212121</v>
      </c>
      <c r="M91" s="4">
        <v>140549387.98699999</v>
      </c>
      <c r="N91" s="5">
        <v>133653116.13</v>
      </c>
      <c r="O91" s="13">
        <f t="shared" si="7"/>
        <v>-4.906653778981851E-2</v>
      </c>
    </row>
    <row r="92" spans="2:15" x14ac:dyDescent="0.3">
      <c r="B92" s="2" t="s">
        <v>110</v>
      </c>
      <c r="C92" s="3" t="s">
        <v>115</v>
      </c>
      <c r="D92" s="4">
        <v>773577865.51999998</v>
      </c>
      <c r="E92" s="5">
        <v>775130102.32000005</v>
      </c>
      <c r="F92" s="18">
        <f t="shared" si="4"/>
        <v>2.0065682708703125E-3</v>
      </c>
      <c r="G92" s="4">
        <v>339680174.80400002</v>
      </c>
      <c r="H92" s="5">
        <v>347320734.74800003</v>
      </c>
      <c r="I92" s="18">
        <f t="shared" si="5"/>
        <v>2.2493393817901497E-2</v>
      </c>
      <c r="J92" s="4">
        <v>2194048639.8099999</v>
      </c>
      <c r="K92" s="5">
        <v>2212994980.4000001</v>
      </c>
      <c r="L92" s="18">
        <f t="shared" si="6"/>
        <v>8.6353329849793159E-3</v>
      </c>
      <c r="M92" s="4">
        <v>989964069.21399999</v>
      </c>
      <c r="N92" s="5">
        <v>1005749859.08</v>
      </c>
      <c r="O92" s="13">
        <f t="shared" si="7"/>
        <v>1.5945821022103734E-2</v>
      </c>
    </row>
    <row r="93" spans="2:15" x14ac:dyDescent="0.3">
      <c r="B93" s="2" t="s">
        <v>110</v>
      </c>
      <c r="C93" s="3" t="s">
        <v>114</v>
      </c>
      <c r="D93" s="4">
        <v>117728277.68000001</v>
      </c>
      <c r="E93" s="5">
        <v>125829580.78</v>
      </c>
      <c r="F93" s="18">
        <f t="shared" si="4"/>
        <v>6.881357019441281E-2</v>
      </c>
      <c r="G93" s="4">
        <v>101657158.366</v>
      </c>
      <c r="H93" s="5">
        <v>100895033.382</v>
      </c>
      <c r="I93" s="18">
        <f t="shared" si="5"/>
        <v>-7.4970124706426056E-3</v>
      </c>
      <c r="J93" s="4">
        <v>333041393.37</v>
      </c>
      <c r="K93" s="5">
        <v>345585976.00999999</v>
      </c>
      <c r="L93" s="18">
        <f t="shared" si="6"/>
        <v>3.7666737197629141E-2</v>
      </c>
      <c r="M93" s="4">
        <v>287015386.074</v>
      </c>
      <c r="N93" s="5">
        <v>280637809.41100001</v>
      </c>
      <c r="O93" s="13">
        <f t="shared" si="7"/>
        <v>-2.2220330241653596E-2</v>
      </c>
    </row>
    <row r="94" spans="2:15" x14ac:dyDescent="0.3">
      <c r="B94" s="2" t="s">
        <v>110</v>
      </c>
      <c r="C94" s="3" t="s">
        <v>113</v>
      </c>
      <c r="D94" s="4">
        <v>12127363.75</v>
      </c>
      <c r="E94" s="5">
        <v>10870133.84</v>
      </c>
      <c r="F94" s="18">
        <f t="shared" si="4"/>
        <v>-0.10366885465936482</v>
      </c>
      <c r="G94" s="4">
        <v>136158.88</v>
      </c>
      <c r="H94" s="5">
        <v>112020.77</v>
      </c>
      <c r="I94" s="18">
        <f t="shared" si="5"/>
        <v>-0.17727899935722147</v>
      </c>
      <c r="J94" s="4">
        <v>40940528.659999996</v>
      </c>
      <c r="K94" s="5">
        <v>31152874.699999999</v>
      </c>
      <c r="L94" s="18">
        <f t="shared" si="6"/>
        <v>-0.23907004331291892</v>
      </c>
      <c r="M94" s="4">
        <v>428617.9</v>
      </c>
      <c r="N94" s="5">
        <v>326383</v>
      </c>
      <c r="O94" s="13">
        <f t="shared" si="7"/>
        <v>-0.23852223623885049</v>
      </c>
    </row>
    <row r="95" spans="2:15" x14ac:dyDescent="0.3">
      <c r="B95" s="2" t="s">
        <v>110</v>
      </c>
      <c r="C95" s="3" t="s">
        <v>112</v>
      </c>
      <c r="D95" s="4">
        <v>131421600.94</v>
      </c>
      <c r="E95" s="5">
        <v>143317991.00999999</v>
      </c>
      <c r="F95" s="18">
        <f t="shared" si="4"/>
        <v>9.0520812293492403E-2</v>
      </c>
      <c r="G95" s="4">
        <v>24533043.984999999</v>
      </c>
      <c r="H95" s="5">
        <v>24814638.324000001</v>
      </c>
      <c r="I95" s="18">
        <f t="shared" si="5"/>
        <v>1.1478165496795922E-2</v>
      </c>
      <c r="J95" s="4">
        <v>358613869.68000001</v>
      </c>
      <c r="K95" s="5">
        <v>399150596.10000002</v>
      </c>
      <c r="L95" s="18">
        <f t="shared" si="6"/>
        <v>0.11303725217368732</v>
      </c>
      <c r="M95" s="4">
        <v>68542815.277999997</v>
      </c>
      <c r="N95" s="5">
        <v>68419684.797000006</v>
      </c>
      <c r="O95" s="13">
        <f t="shared" si="7"/>
        <v>-1.7964024456916805E-3</v>
      </c>
    </row>
    <row r="96" spans="2:15" x14ac:dyDescent="0.3">
      <c r="B96" s="2" t="s">
        <v>110</v>
      </c>
      <c r="C96" s="3" t="s">
        <v>111</v>
      </c>
      <c r="D96" s="4">
        <v>38706026.549999997</v>
      </c>
      <c r="E96" s="5">
        <v>48696786.380000003</v>
      </c>
      <c r="F96" s="18">
        <f t="shared" si="4"/>
        <v>0.2581189732067708</v>
      </c>
      <c r="G96" s="4">
        <v>15722822.332</v>
      </c>
      <c r="H96" s="5">
        <v>17117689.940000001</v>
      </c>
      <c r="I96" s="18">
        <f t="shared" si="5"/>
        <v>8.8716108249921932E-2</v>
      </c>
      <c r="J96" s="4">
        <v>117753785.29000001</v>
      </c>
      <c r="K96" s="5">
        <v>128379570.16</v>
      </c>
      <c r="L96" s="18">
        <f t="shared" si="6"/>
        <v>9.0237310366126922E-2</v>
      </c>
      <c r="M96" s="4">
        <v>46839305.631999999</v>
      </c>
      <c r="N96" s="5">
        <v>47425560.240000002</v>
      </c>
      <c r="O96" s="13">
        <f t="shared" si="7"/>
        <v>1.251629587778269E-2</v>
      </c>
    </row>
    <row r="97" spans="2:15" x14ac:dyDescent="0.3">
      <c r="B97" s="2" t="s">
        <v>110</v>
      </c>
      <c r="C97" s="3" t="s">
        <v>220</v>
      </c>
      <c r="D97" s="4">
        <v>601178154.70000005</v>
      </c>
      <c r="E97" s="5">
        <v>0</v>
      </c>
      <c r="F97" s="18">
        <f t="shared" si="4"/>
        <v>-1</v>
      </c>
      <c r="G97" s="4">
        <v>602067546.58599997</v>
      </c>
      <c r="H97" s="5">
        <v>0</v>
      </c>
      <c r="I97" s="18">
        <f t="shared" si="5"/>
        <v>-1</v>
      </c>
      <c r="J97" s="4">
        <v>1269352231.49</v>
      </c>
      <c r="K97" s="5">
        <v>0</v>
      </c>
      <c r="L97" s="18">
        <f t="shared" si="6"/>
        <v>-1</v>
      </c>
      <c r="M97" s="4">
        <v>1206395060.47</v>
      </c>
      <c r="N97" s="5">
        <v>0</v>
      </c>
      <c r="O97" s="13">
        <f t="shared" si="7"/>
        <v>-1</v>
      </c>
    </row>
    <row r="98" spans="2:15" x14ac:dyDescent="0.3">
      <c r="B98" s="2" t="s">
        <v>110</v>
      </c>
      <c r="C98" s="3" t="s">
        <v>154</v>
      </c>
      <c r="D98" s="4">
        <v>4867774.4400000004</v>
      </c>
      <c r="E98" s="5">
        <v>1285025.29</v>
      </c>
      <c r="F98" s="18">
        <f t="shared" si="4"/>
        <v>-0.73601379730322924</v>
      </c>
      <c r="G98" s="4">
        <v>396631.32</v>
      </c>
      <c r="H98" s="5">
        <v>190264.91</v>
      </c>
      <c r="I98" s="18">
        <f t="shared" si="5"/>
        <v>-0.52029781712649426</v>
      </c>
      <c r="J98" s="4">
        <v>11690569.33</v>
      </c>
      <c r="K98" s="5">
        <v>4076354.26</v>
      </c>
      <c r="L98" s="18">
        <f t="shared" si="6"/>
        <v>-0.65131259693748378</v>
      </c>
      <c r="M98" s="4">
        <v>1012064.39</v>
      </c>
      <c r="N98" s="5">
        <v>541249.38</v>
      </c>
      <c r="O98" s="13">
        <f t="shared" si="7"/>
        <v>-0.46520262411366931</v>
      </c>
    </row>
    <row r="99" spans="2:15" x14ac:dyDescent="0.3">
      <c r="B99" s="2" t="s">
        <v>98</v>
      </c>
      <c r="C99" s="3" t="s">
        <v>109</v>
      </c>
      <c r="D99" s="4">
        <v>20843515.43</v>
      </c>
      <c r="E99" s="5">
        <v>20314618.73</v>
      </c>
      <c r="F99" s="18">
        <f t="shared" si="4"/>
        <v>-2.5374639982215341E-2</v>
      </c>
      <c r="G99" s="4">
        <v>1497181.83</v>
      </c>
      <c r="H99" s="5">
        <v>1179660.79</v>
      </c>
      <c r="I99" s="18">
        <f t="shared" si="5"/>
        <v>-0.2120791433863447</v>
      </c>
      <c r="J99" s="4">
        <v>65911985.840000004</v>
      </c>
      <c r="K99" s="5">
        <v>59759192.420000002</v>
      </c>
      <c r="L99" s="18">
        <f t="shared" si="6"/>
        <v>-9.3348627591585243E-2</v>
      </c>
      <c r="M99" s="4">
        <v>4496994.62</v>
      </c>
      <c r="N99" s="5">
        <v>3459158.29</v>
      </c>
      <c r="O99" s="13">
        <f t="shared" si="7"/>
        <v>-0.23078442775633123</v>
      </c>
    </row>
    <row r="100" spans="2:15" x14ac:dyDescent="0.3">
      <c r="B100" s="2" t="s">
        <v>98</v>
      </c>
      <c r="C100" s="3" t="s">
        <v>108</v>
      </c>
      <c r="D100" s="4">
        <v>5584912.2599999998</v>
      </c>
      <c r="E100" s="5">
        <v>8377998.6699999999</v>
      </c>
      <c r="F100" s="18">
        <f t="shared" si="4"/>
        <v>0.50011285405583084</v>
      </c>
      <c r="G100" s="4">
        <v>1123296.0900000001</v>
      </c>
      <c r="H100" s="5">
        <v>1025639.19</v>
      </c>
      <c r="I100" s="18">
        <f t="shared" si="5"/>
        <v>-8.6937808178429776E-2</v>
      </c>
      <c r="J100" s="4">
        <v>15722055.48</v>
      </c>
      <c r="K100" s="5">
        <v>24336284.09</v>
      </c>
      <c r="L100" s="18">
        <f t="shared" si="6"/>
        <v>0.54790727719782861</v>
      </c>
      <c r="M100" s="4">
        <v>3314565.51</v>
      </c>
      <c r="N100" s="5">
        <v>3144902.15</v>
      </c>
      <c r="O100" s="13">
        <f t="shared" si="7"/>
        <v>-5.1187209752870388E-2</v>
      </c>
    </row>
    <row r="101" spans="2:15" x14ac:dyDescent="0.3">
      <c r="B101" s="2" t="s">
        <v>98</v>
      </c>
      <c r="C101" s="3" t="s">
        <v>107</v>
      </c>
      <c r="D101" s="4">
        <v>1946860.42</v>
      </c>
      <c r="E101" s="5">
        <v>958524.77</v>
      </c>
      <c r="F101" s="18">
        <f t="shared" si="4"/>
        <v>-0.50765614208747434</v>
      </c>
      <c r="G101" s="4">
        <v>342263.80499999999</v>
      </c>
      <c r="H101" s="5">
        <v>148130.46</v>
      </c>
      <c r="I101" s="18">
        <f t="shared" si="5"/>
        <v>-0.56720384149296765</v>
      </c>
      <c r="J101" s="4">
        <v>8418756.1300000008</v>
      </c>
      <c r="K101" s="5">
        <v>4053836.51</v>
      </c>
      <c r="L101" s="18">
        <f t="shared" si="6"/>
        <v>-0.51847559812853261</v>
      </c>
      <c r="M101" s="4">
        <v>1477977.115</v>
      </c>
      <c r="N101" s="5">
        <v>626046.91</v>
      </c>
      <c r="O101" s="13">
        <f t="shared" si="7"/>
        <v>-0.57641637096660991</v>
      </c>
    </row>
    <row r="102" spans="2:15" x14ac:dyDescent="0.3">
      <c r="B102" s="2" t="s">
        <v>98</v>
      </c>
      <c r="C102" s="3" t="s">
        <v>203</v>
      </c>
      <c r="D102" s="4">
        <v>1817370.42</v>
      </c>
      <c r="E102" s="5">
        <v>1805412.11</v>
      </c>
      <c r="F102" s="18">
        <f t="shared" si="4"/>
        <v>-6.5800069531228855E-3</v>
      </c>
      <c r="G102" s="4">
        <v>59626.49</v>
      </c>
      <c r="H102" s="5">
        <v>40888.839999999997</v>
      </c>
      <c r="I102" s="18">
        <f t="shared" si="5"/>
        <v>-0.31425042795576263</v>
      </c>
      <c r="J102" s="4">
        <v>6853246.25</v>
      </c>
      <c r="K102" s="5">
        <v>5001736.82</v>
      </c>
      <c r="L102" s="18">
        <f t="shared" si="6"/>
        <v>-0.27016531472220184</v>
      </c>
      <c r="M102" s="4">
        <v>222740.82</v>
      </c>
      <c r="N102" s="5">
        <v>124577.66</v>
      </c>
      <c r="O102" s="13">
        <f t="shared" si="7"/>
        <v>-0.44070574939968343</v>
      </c>
    </row>
    <row r="103" spans="2:15" x14ac:dyDescent="0.3">
      <c r="B103" s="2" t="s">
        <v>98</v>
      </c>
      <c r="C103" s="3" t="s">
        <v>106</v>
      </c>
      <c r="D103" s="4">
        <v>47592691.119999997</v>
      </c>
      <c r="E103" s="5">
        <v>45208378.729999997</v>
      </c>
      <c r="F103" s="18">
        <f t="shared" si="4"/>
        <v>-5.0098288915585876E-2</v>
      </c>
      <c r="G103" s="4">
        <v>18961618.640000001</v>
      </c>
      <c r="H103" s="5">
        <v>12260422.24</v>
      </c>
      <c r="I103" s="18">
        <f t="shared" si="5"/>
        <v>-0.35340845774968077</v>
      </c>
      <c r="J103" s="4">
        <v>133160675.59</v>
      </c>
      <c r="K103" s="5">
        <v>126047694.09999999</v>
      </c>
      <c r="L103" s="18">
        <f t="shared" si="6"/>
        <v>-5.3416532009050388E-2</v>
      </c>
      <c r="M103" s="4">
        <v>54430731.780000001</v>
      </c>
      <c r="N103" s="5">
        <v>34030040.640000001</v>
      </c>
      <c r="O103" s="13">
        <f t="shared" si="7"/>
        <v>-0.37480097130525847</v>
      </c>
    </row>
    <row r="104" spans="2:15" x14ac:dyDescent="0.3">
      <c r="B104" s="2" t="s">
        <v>98</v>
      </c>
      <c r="C104" s="3" t="s">
        <v>105</v>
      </c>
      <c r="D104" s="4">
        <v>6160399.4400000004</v>
      </c>
      <c r="E104" s="5">
        <v>6366077.1200000001</v>
      </c>
      <c r="F104" s="18">
        <f t="shared" si="4"/>
        <v>3.338706880994069E-2</v>
      </c>
      <c r="G104" s="4">
        <v>1804568.2</v>
      </c>
      <c r="H104" s="5">
        <v>1855465.22</v>
      </c>
      <c r="I104" s="18">
        <f t="shared" si="5"/>
        <v>2.820454222788582E-2</v>
      </c>
      <c r="J104" s="4">
        <v>18966353.91</v>
      </c>
      <c r="K104" s="5">
        <v>18912752.780000001</v>
      </c>
      <c r="L104" s="18">
        <f t="shared" si="6"/>
        <v>-2.8261167251412145E-3</v>
      </c>
      <c r="M104" s="4">
        <v>5562259.1100000003</v>
      </c>
      <c r="N104" s="5">
        <v>5713719.0760000004</v>
      </c>
      <c r="O104" s="13">
        <f t="shared" si="7"/>
        <v>2.7229937154078288E-2</v>
      </c>
    </row>
    <row r="105" spans="2:15" x14ac:dyDescent="0.3">
      <c r="B105" s="2" t="s">
        <v>98</v>
      </c>
      <c r="C105" s="3" t="s">
        <v>104</v>
      </c>
      <c r="D105" s="4">
        <v>7823949.5999999996</v>
      </c>
      <c r="E105" s="5">
        <v>9968223.8800000008</v>
      </c>
      <c r="F105" s="18">
        <f t="shared" si="4"/>
        <v>0.27406545154636497</v>
      </c>
      <c r="G105" s="4">
        <v>1492220.03</v>
      </c>
      <c r="H105" s="5">
        <v>1660822.97</v>
      </c>
      <c r="I105" s="18">
        <f t="shared" si="5"/>
        <v>0.1129879887753551</v>
      </c>
      <c r="J105" s="4">
        <v>24089154.52</v>
      </c>
      <c r="K105" s="5">
        <v>28782313.760000002</v>
      </c>
      <c r="L105" s="18">
        <f t="shared" si="6"/>
        <v>0.19482457286342325</v>
      </c>
      <c r="M105" s="4">
        <v>4568635.29</v>
      </c>
      <c r="N105" s="5">
        <v>5000932.5</v>
      </c>
      <c r="O105" s="13">
        <f t="shared" si="7"/>
        <v>9.4622832106171506E-2</v>
      </c>
    </row>
    <row r="106" spans="2:15" x14ac:dyDescent="0.3">
      <c r="B106" s="2" t="s">
        <v>98</v>
      </c>
      <c r="C106" s="3" t="s">
        <v>103</v>
      </c>
      <c r="D106" s="4">
        <v>985958.29</v>
      </c>
      <c r="E106" s="5">
        <v>1306029.8799999999</v>
      </c>
      <c r="F106" s="18">
        <f t="shared" si="4"/>
        <v>0.32462994960973424</v>
      </c>
      <c r="G106" s="4">
        <v>510756.6</v>
      </c>
      <c r="H106" s="5">
        <v>637001.21</v>
      </c>
      <c r="I106" s="18">
        <f t="shared" si="5"/>
        <v>0.2471717643981497</v>
      </c>
      <c r="J106" s="4">
        <v>2480930.56</v>
      </c>
      <c r="K106" s="5">
        <v>2997598.71</v>
      </c>
      <c r="L106" s="18">
        <f t="shared" si="6"/>
        <v>0.20825578850542259</v>
      </c>
      <c r="M106" s="4">
        <v>1391956.66</v>
      </c>
      <c r="N106" s="5">
        <v>1501795.2</v>
      </c>
      <c r="O106" s="13">
        <f t="shared" si="7"/>
        <v>7.8909453976821364E-2</v>
      </c>
    </row>
    <row r="107" spans="2:15" x14ac:dyDescent="0.3">
      <c r="B107" s="2" t="s">
        <v>98</v>
      </c>
      <c r="C107" s="3" t="s">
        <v>102</v>
      </c>
      <c r="D107" s="4">
        <v>493443.41</v>
      </c>
      <c r="E107" s="5">
        <v>411892.79</v>
      </c>
      <c r="F107" s="18">
        <f t="shared" si="4"/>
        <v>-0.1652684347329717</v>
      </c>
      <c r="G107" s="4">
        <v>131098.32</v>
      </c>
      <c r="H107" s="5">
        <v>162169.99</v>
      </c>
      <c r="I107" s="18">
        <f t="shared" si="5"/>
        <v>0.23701043613678641</v>
      </c>
      <c r="J107" s="4">
        <v>1163786.42</v>
      </c>
      <c r="K107" s="5">
        <v>1091884.74</v>
      </c>
      <c r="L107" s="18">
        <f t="shared" si="6"/>
        <v>-6.1782539101977063E-2</v>
      </c>
      <c r="M107" s="4">
        <v>325866.09999999998</v>
      </c>
      <c r="N107" s="5">
        <v>365422.84</v>
      </c>
      <c r="O107" s="13">
        <f t="shared" si="7"/>
        <v>0.12138955233453275</v>
      </c>
    </row>
    <row r="108" spans="2:15" x14ac:dyDescent="0.3">
      <c r="B108" s="2" t="s">
        <v>98</v>
      </c>
      <c r="C108" s="3" t="s">
        <v>101</v>
      </c>
      <c r="D108" s="4">
        <v>1103593.8600000001</v>
      </c>
      <c r="E108" s="5">
        <v>1406270.18</v>
      </c>
      <c r="F108" s="18">
        <f t="shared" si="4"/>
        <v>0.27426422977742893</v>
      </c>
      <c r="G108" s="4">
        <v>319186</v>
      </c>
      <c r="H108" s="5">
        <v>655661</v>
      </c>
      <c r="I108" s="18">
        <f t="shared" si="5"/>
        <v>1.0541659095323728</v>
      </c>
      <c r="J108" s="4">
        <v>3741366.4</v>
      </c>
      <c r="K108" s="5">
        <v>3934109.46</v>
      </c>
      <c r="L108" s="18">
        <f t="shared" si="6"/>
        <v>5.1516756017266907E-2</v>
      </c>
      <c r="M108" s="4">
        <v>1079060</v>
      </c>
      <c r="N108" s="5">
        <v>1650624.05</v>
      </c>
      <c r="O108" s="13">
        <f t="shared" si="7"/>
        <v>0.52968699608918879</v>
      </c>
    </row>
    <row r="109" spans="2:15" x14ac:dyDescent="0.3">
      <c r="B109" s="2" t="s">
        <v>98</v>
      </c>
      <c r="C109" s="3" t="s">
        <v>100</v>
      </c>
      <c r="D109" s="4">
        <v>23788006.77</v>
      </c>
      <c r="E109" s="5">
        <v>32973609.399999999</v>
      </c>
      <c r="F109" s="18">
        <f t="shared" si="4"/>
        <v>0.38614427508841676</v>
      </c>
      <c r="G109" s="4">
        <v>5110167.66</v>
      </c>
      <c r="H109" s="5">
        <v>5718180.3399999999</v>
      </c>
      <c r="I109" s="18">
        <f t="shared" si="5"/>
        <v>0.11898096509811973</v>
      </c>
      <c r="J109" s="4">
        <v>85871188.030000001</v>
      </c>
      <c r="K109" s="5">
        <v>98127857.590000004</v>
      </c>
      <c r="L109" s="18">
        <f t="shared" si="6"/>
        <v>0.14273320121899324</v>
      </c>
      <c r="M109" s="4">
        <v>18074580.289999999</v>
      </c>
      <c r="N109" s="5">
        <v>17110105.359999999</v>
      </c>
      <c r="O109" s="13">
        <f t="shared" si="7"/>
        <v>-5.3360847915987719E-2</v>
      </c>
    </row>
    <row r="110" spans="2:15" x14ac:dyDescent="0.3">
      <c r="B110" s="2" t="s">
        <v>98</v>
      </c>
      <c r="C110" s="3" t="s">
        <v>99</v>
      </c>
      <c r="D110" s="4">
        <v>37080417.93</v>
      </c>
      <c r="E110" s="5">
        <v>30945901.25</v>
      </c>
      <c r="F110" s="18">
        <f t="shared" si="4"/>
        <v>-0.1654381752541374</v>
      </c>
      <c r="G110" s="4">
        <v>6117226.75</v>
      </c>
      <c r="H110" s="5">
        <v>6564058.7400000002</v>
      </c>
      <c r="I110" s="18">
        <f t="shared" si="5"/>
        <v>7.3044863017379669E-2</v>
      </c>
      <c r="J110" s="4">
        <v>114111585.73</v>
      </c>
      <c r="K110" s="5">
        <v>94071220.260000005</v>
      </c>
      <c r="L110" s="18">
        <f t="shared" si="6"/>
        <v>-0.17562077804630294</v>
      </c>
      <c r="M110" s="4">
        <v>19255962.390000001</v>
      </c>
      <c r="N110" s="5">
        <v>20014588.418000001</v>
      </c>
      <c r="O110" s="13">
        <f t="shared" si="7"/>
        <v>3.9396941717853018E-2</v>
      </c>
    </row>
    <row r="111" spans="2:15" x14ac:dyDescent="0.3">
      <c r="B111" s="2" t="s">
        <v>98</v>
      </c>
      <c r="C111" s="3" t="s">
        <v>97</v>
      </c>
      <c r="D111" s="4">
        <v>2536425.2400000002</v>
      </c>
      <c r="E111" s="5">
        <v>3134459.37</v>
      </c>
      <c r="F111" s="18">
        <f t="shared" si="4"/>
        <v>0.23577833896653688</v>
      </c>
      <c r="G111" s="4">
        <v>1247677.21</v>
      </c>
      <c r="H111" s="5">
        <v>1465077.88</v>
      </c>
      <c r="I111" s="18">
        <f t="shared" si="5"/>
        <v>0.17424432237565668</v>
      </c>
      <c r="J111" s="4">
        <v>7468895.6900000004</v>
      </c>
      <c r="K111" s="5">
        <v>7192387.8899999997</v>
      </c>
      <c r="L111" s="18">
        <f t="shared" si="6"/>
        <v>-3.7021242694581069E-2</v>
      </c>
      <c r="M111" s="4">
        <v>3654564.03</v>
      </c>
      <c r="N111" s="5">
        <v>3560681.13</v>
      </c>
      <c r="O111" s="13">
        <f t="shared" si="7"/>
        <v>-2.5689220172180116E-2</v>
      </c>
    </row>
    <row r="112" spans="2:15" x14ac:dyDescent="0.3">
      <c r="B112" s="2" t="s">
        <v>90</v>
      </c>
      <c r="C112" s="3" t="s">
        <v>96</v>
      </c>
      <c r="D112" s="4">
        <v>344733.52</v>
      </c>
      <c r="E112" s="5">
        <v>499160.9</v>
      </c>
      <c r="F112" s="18">
        <f t="shared" si="4"/>
        <v>0.4479616023414259</v>
      </c>
      <c r="G112" s="4">
        <v>1286236.7</v>
      </c>
      <c r="H112" s="5">
        <v>1288947</v>
      </c>
      <c r="I112" s="18">
        <f t="shared" si="5"/>
        <v>2.1071549272384527E-3</v>
      </c>
      <c r="J112" s="4">
        <v>1098838.8799999999</v>
      </c>
      <c r="K112" s="5">
        <v>1195867.1299999999</v>
      </c>
      <c r="L112" s="18">
        <f t="shared" si="6"/>
        <v>8.8300707015390723E-2</v>
      </c>
      <c r="M112" s="4">
        <v>4096809.46</v>
      </c>
      <c r="N112" s="5">
        <v>4037872.33</v>
      </c>
      <c r="O112" s="13">
        <f t="shared" si="7"/>
        <v>-1.4386104742103334E-2</v>
      </c>
    </row>
    <row r="113" spans="2:15" x14ac:dyDescent="0.3">
      <c r="B113" s="2" t="s">
        <v>90</v>
      </c>
      <c r="C113" s="3" t="s">
        <v>95</v>
      </c>
      <c r="D113" s="4">
        <v>3415.03</v>
      </c>
      <c r="E113" s="5">
        <v>182692.15</v>
      </c>
      <c r="F113" s="18">
        <f t="shared" si="4"/>
        <v>52.496499298688441</v>
      </c>
      <c r="G113" s="4">
        <v>7303</v>
      </c>
      <c r="H113" s="5">
        <v>10855.62</v>
      </c>
      <c r="I113" s="18">
        <f t="shared" si="5"/>
        <v>0.48646035875667537</v>
      </c>
      <c r="J113" s="4">
        <v>30476.6</v>
      </c>
      <c r="K113" s="5">
        <v>197834.77</v>
      </c>
      <c r="L113" s="18">
        <f t="shared" si="6"/>
        <v>5.4913661628921862</v>
      </c>
      <c r="M113" s="4">
        <v>15442.1</v>
      </c>
      <c r="N113" s="5">
        <v>12736.78</v>
      </c>
      <c r="O113" s="13">
        <f t="shared" si="7"/>
        <v>-0.17519119808834294</v>
      </c>
    </row>
    <row r="114" spans="2:15" x14ac:dyDescent="0.3">
      <c r="B114" s="2" t="s">
        <v>90</v>
      </c>
      <c r="C114" s="3" t="s">
        <v>94</v>
      </c>
      <c r="D114" s="4">
        <v>52014790.350000001</v>
      </c>
      <c r="E114" s="5">
        <v>43647828.75</v>
      </c>
      <c r="F114" s="18">
        <f t="shared" si="4"/>
        <v>-0.1608573550657405</v>
      </c>
      <c r="G114" s="4">
        <v>14012648.869999999</v>
      </c>
      <c r="H114" s="5">
        <v>12355487.18</v>
      </c>
      <c r="I114" s="18">
        <f t="shared" si="5"/>
        <v>-0.11826184366525128</v>
      </c>
      <c r="J114" s="4">
        <v>132296967.05</v>
      </c>
      <c r="K114" s="5">
        <v>118079429.52</v>
      </c>
      <c r="L114" s="18">
        <f t="shared" si="6"/>
        <v>-0.10746684407834273</v>
      </c>
      <c r="M114" s="4">
        <v>39338560.575999998</v>
      </c>
      <c r="N114" s="5">
        <v>33430968.870000001</v>
      </c>
      <c r="O114" s="13">
        <f t="shared" si="7"/>
        <v>-0.15017305207664744</v>
      </c>
    </row>
    <row r="115" spans="2:15" x14ac:dyDescent="0.3">
      <c r="B115" s="2" t="s">
        <v>90</v>
      </c>
      <c r="C115" s="3" t="s">
        <v>93</v>
      </c>
      <c r="D115" s="4">
        <v>198889986.94</v>
      </c>
      <c r="E115" s="5">
        <v>216201047.36000001</v>
      </c>
      <c r="F115" s="18">
        <f t="shared" si="4"/>
        <v>8.7038370741219451E-2</v>
      </c>
      <c r="G115" s="4">
        <v>901924326.63</v>
      </c>
      <c r="H115" s="5">
        <v>1058851386.02</v>
      </c>
      <c r="I115" s="18">
        <f t="shared" si="5"/>
        <v>0.17399138126848279</v>
      </c>
      <c r="J115" s="4">
        <v>550003928.44000006</v>
      </c>
      <c r="K115" s="5">
        <v>535686034.67000002</v>
      </c>
      <c r="L115" s="18">
        <f t="shared" si="6"/>
        <v>-2.6032348188149368E-2</v>
      </c>
      <c r="M115" s="4">
        <v>2545310219.6500001</v>
      </c>
      <c r="N115" s="5">
        <v>2669192734.2670002</v>
      </c>
      <c r="O115" s="13">
        <f t="shared" si="7"/>
        <v>4.8670890353803342E-2</v>
      </c>
    </row>
    <row r="116" spans="2:15" x14ac:dyDescent="0.3">
      <c r="B116" s="2" t="s">
        <v>90</v>
      </c>
      <c r="C116" s="3" t="s">
        <v>92</v>
      </c>
      <c r="D116" s="4">
        <v>99260445.340000004</v>
      </c>
      <c r="E116" s="5">
        <v>92660387.75</v>
      </c>
      <c r="F116" s="18">
        <f t="shared" si="4"/>
        <v>-6.6492322973089824E-2</v>
      </c>
      <c r="G116" s="4">
        <v>1111383245.9100001</v>
      </c>
      <c r="H116" s="5">
        <v>936830287.72000003</v>
      </c>
      <c r="I116" s="18">
        <f t="shared" si="5"/>
        <v>-0.1570591952257443</v>
      </c>
      <c r="J116" s="4">
        <v>282134651.69</v>
      </c>
      <c r="K116" s="5">
        <v>267417314.84999999</v>
      </c>
      <c r="L116" s="18">
        <f t="shared" si="6"/>
        <v>-5.2164229922990524E-2</v>
      </c>
      <c r="M116" s="4">
        <v>2925974063.8800001</v>
      </c>
      <c r="N116" s="5">
        <v>2771746923.9099998</v>
      </c>
      <c r="O116" s="13">
        <f t="shared" si="7"/>
        <v>-5.2709674317989896E-2</v>
      </c>
    </row>
    <row r="117" spans="2:15" x14ac:dyDescent="0.3">
      <c r="B117" s="2" t="s">
        <v>90</v>
      </c>
      <c r="C117" s="3" t="s">
        <v>91</v>
      </c>
      <c r="D117" s="4">
        <v>3037837.23</v>
      </c>
      <c r="E117" s="5">
        <v>4513647.72</v>
      </c>
      <c r="F117" s="18">
        <f t="shared" si="4"/>
        <v>0.48580960014108454</v>
      </c>
      <c r="G117" s="4">
        <v>14516357.51</v>
      </c>
      <c r="H117" s="5">
        <v>31996716.16</v>
      </c>
      <c r="I117" s="18">
        <f t="shared" si="5"/>
        <v>1.2041835314374261</v>
      </c>
      <c r="J117" s="4">
        <v>12452696.18</v>
      </c>
      <c r="K117" s="5">
        <v>14244479.17</v>
      </c>
      <c r="L117" s="18">
        <f t="shared" si="6"/>
        <v>0.14388715215567083</v>
      </c>
      <c r="M117" s="4">
        <v>73688443.930000007</v>
      </c>
      <c r="N117" s="5">
        <v>100524622.52</v>
      </c>
      <c r="O117" s="13">
        <f t="shared" si="7"/>
        <v>0.36418435725814602</v>
      </c>
    </row>
    <row r="118" spans="2:15" x14ac:dyDescent="0.3">
      <c r="B118" s="2" t="s">
        <v>90</v>
      </c>
      <c r="C118" s="3" t="s">
        <v>89</v>
      </c>
      <c r="D118" s="4">
        <v>145581845.33000001</v>
      </c>
      <c r="E118" s="5">
        <v>139218727.56999999</v>
      </c>
      <c r="F118" s="18">
        <f t="shared" si="4"/>
        <v>-4.3708181783081002E-2</v>
      </c>
      <c r="G118" s="4">
        <v>454479753.50999999</v>
      </c>
      <c r="H118" s="5">
        <v>375276726.50999999</v>
      </c>
      <c r="I118" s="18">
        <f t="shared" si="5"/>
        <v>-0.174271849050053</v>
      </c>
      <c r="J118" s="4">
        <v>418763987.06999999</v>
      </c>
      <c r="K118" s="5">
        <v>436024646.48000002</v>
      </c>
      <c r="L118" s="18">
        <f t="shared" si="6"/>
        <v>4.1218108392675035E-2</v>
      </c>
      <c r="M118" s="4">
        <v>1267389971.24</v>
      </c>
      <c r="N118" s="5">
        <v>1253058725.4000001</v>
      </c>
      <c r="O118" s="13">
        <f t="shared" si="7"/>
        <v>-1.1307684426426712E-2</v>
      </c>
    </row>
    <row r="119" spans="2:15" x14ac:dyDescent="0.3">
      <c r="B119" s="2" t="s">
        <v>66</v>
      </c>
      <c r="C119" s="3" t="s">
        <v>88</v>
      </c>
      <c r="D119" s="4">
        <v>26370665.32</v>
      </c>
      <c r="E119" s="5">
        <v>23068981.329999998</v>
      </c>
      <c r="F119" s="18">
        <f t="shared" si="4"/>
        <v>-0.12520290822908986</v>
      </c>
      <c r="G119" s="4">
        <v>1119285.3600000001</v>
      </c>
      <c r="H119" s="5">
        <v>1087868.74</v>
      </c>
      <c r="I119" s="18">
        <f t="shared" si="5"/>
        <v>-2.8068463255876197E-2</v>
      </c>
      <c r="J119" s="4">
        <v>66458270.210000001</v>
      </c>
      <c r="K119" s="5">
        <v>66078605.170000002</v>
      </c>
      <c r="L119" s="18">
        <f t="shared" si="6"/>
        <v>-5.7128336142410197E-3</v>
      </c>
      <c r="M119" s="4">
        <v>2911478.39</v>
      </c>
      <c r="N119" s="5">
        <v>3147640.04</v>
      </c>
      <c r="O119" s="13">
        <f t="shared" si="7"/>
        <v>8.1113997208819955E-2</v>
      </c>
    </row>
    <row r="120" spans="2:15" x14ac:dyDescent="0.3">
      <c r="B120" s="2" t="s">
        <v>66</v>
      </c>
      <c r="C120" s="3" t="s">
        <v>87</v>
      </c>
      <c r="D120" s="4">
        <v>540461.01</v>
      </c>
      <c r="E120" s="5">
        <v>82500</v>
      </c>
      <c r="F120" s="18">
        <f t="shared" si="4"/>
        <v>-0.84735254075034938</v>
      </c>
      <c r="G120" s="4">
        <v>104797</v>
      </c>
      <c r="H120" s="5">
        <v>5680</v>
      </c>
      <c r="I120" s="18">
        <f t="shared" si="5"/>
        <v>-0.94579997519012948</v>
      </c>
      <c r="J120" s="4">
        <v>1959312.36</v>
      </c>
      <c r="K120" s="5">
        <v>577819.61</v>
      </c>
      <c r="L120" s="18">
        <f t="shared" si="6"/>
        <v>-0.70509061148371466</v>
      </c>
      <c r="M120" s="4">
        <v>367392.28</v>
      </c>
      <c r="N120" s="5">
        <v>107103</v>
      </c>
      <c r="O120" s="13">
        <f t="shared" si="7"/>
        <v>-0.70847781559264122</v>
      </c>
    </row>
    <row r="121" spans="2:15" x14ac:dyDescent="0.3">
      <c r="B121" s="2" t="s">
        <v>66</v>
      </c>
      <c r="C121" s="3" t="s">
        <v>221</v>
      </c>
      <c r="D121" s="4">
        <v>31927836.649999999</v>
      </c>
      <c r="E121" s="5">
        <v>0</v>
      </c>
      <c r="F121" s="18">
        <f t="shared" si="4"/>
        <v>-1</v>
      </c>
      <c r="G121" s="4">
        <v>6234109.9900000002</v>
      </c>
      <c r="H121" s="5">
        <v>0</v>
      </c>
      <c r="I121" s="18">
        <f t="shared" si="5"/>
        <v>-1</v>
      </c>
      <c r="J121" s="4">
        <v>85154783.680000007</v>
      </c>
      <c r="K121" s="5">
        <v>0</v>
      </c>
      <c r="L121" s="18">
        <f t="shared" si="6"/>
        <v>-1</v>
      </c>
      <c r="M121" s="4">
        <v>16714382.640000001</v>
      </c>
      <c r="N121" s="5">
        <v>0</v>
      </c>
      <c r="O121" s="13">
        <f t="shared" si="7"/>
        <v>-1</v>
      </c>
    </row>
    <row r="122" spans="2:15" x14ac:dyDescent="0.3">
      <c r="B122" s="2" t="s">
        <v>66</v>
      </c>
      <c r="C122" s="3" t="s">
        <v>86</v>
      </c>
      <c r="D122" s="4">
        <v>623327.37</v>
      </c>
      <c r="E122" s="5">
        <v>2532872.5</v>
      </c>
      <c r="F122" s="18">
        <f t="shared" si="4"/>
        <v>3.0634706927757724</v>
      </c>
      <c r="G122" s="4">
        <v>22226.45</v>
      </c>
      <c r="H122" s="5">
        <v>39354.769</v>
      </c>
      <c r="I122" s="18">
        <f t="shared" si="5"/>
        <v>0.77062774307188042</v>
      </c>
      <c r="J122" s="4">
        <v>2375220.19</v>
      </c>
      <c r="K122" s="5">
        <v>5997006.9900000002</v>
      </c>
      <c r="L122" s="18">
        <f t="shared" si="6"/>
        <v>1.5248214945495224</v>
      </c>
      <c r="M122" s="4">
        <v>71701.8</v>
      </c>
      <c r="N122" s="5">
        <v>152968.99900000001</v>
      </c>
      <c r="O122" s="13">
        <f t="shared" si="7"/>
        <v>1.1334052841072331</v>
      </c>
    </row>
    <row r="123" spans="2:15" x14ac:dyDescent="0.3">
      <c r="B123" s="2" t="s">
        <v>66</v>
      </c>
      <c r="C123" s="3" t="s">
        <v>85</v>
      </c>
      <c r="D123" s="4">
        <v>226039.28</v>
      </c>
      <c r="E123" s="5">
        <v>1051445.46</v>
      </c>
      <c r="F123" s="18">
        <f t="shared" si="4"/>
        <v>3.6516050661637216</v>
      </c>
      <c r="G123" s="4">
        <v>58099.02</v>
      </c>
      <c r="H123" s="5">
        <v>147723.79</v>
      </c>
      <c r="I123" s="18">
        <f t="shared" si="5"/>
        <v>1.5426210287195898</v>
      </c>
      <c r="J123" s="4">
        <v>1555650.28</v>
      </c>
      <c r="K123" s="5">
        <v>1893894.78</v>
      </c>
      <c r="L123" s="18">
        <f t="shared" si="6"/>
        <v>0.21742965263375269</v>
      </c>
      <c r="M123" s="4">
        <v>287852.36</v>
      </c>
      <c r="N123" s="5">
        <v>344521.85</v>
      </c>
      <c r="O123" s="13">
        <f t="shared" si="7"/>
        <v>0.19686998571073033</v>
      </c>
    </row>
    <row r="124" spans="2:15" x14ac:dyDescent="0.3">
      <c r="B124" s="2" t="s">
        <v>66</v>
      </c>
      <c r="C124" s="3" t="s">
        <v>84</v>
      </c>
      <c r="D124" s="4">
        <v>150417794.21000001</v>
      </c>
      <c r="E124" s="5">
        <v>164289925.44999999</v>
      </c>
      <c r="F124" s="18">
        <f t="shared" si="4"/>
        <v>9.2224003900980955E-2</v>
      </c>
      <c r="G124" s="4">
        <v>16871784.73</v>
      </c>
      <c r="H124" s="5">
        <v>16662442.755000001</v>
      </c>
      <c r="I124" s="18">
        <f t="shared" si="5"/>
        <v>-1.2407814487329527E-2</v>
      </c>
      <c r="J124" s="4">
        <v>431014605.56</v>
      </c>
      <c r="K124" s="5">
        <v>421695919.25999999</v>
      </c>
      <c r="L124" s="18">
        <f t="shared" si="6"/>
        <v>-2.1620349240584535E-2</v>
      </c>
      <c r="M124" s="4">
        <v>50351232.892999999</v>
      </c>
      <c r="N124" s="5">
        <v>45168288.391999997</v>
      </c>
      <c r="O124" s="13">
        <f t="shared" si="7"/>
        <v>-0.10293580123478074</v>
      </c>
    </row>
    <row r="125" spans="2:15" x14ac:dyDescent="0.3">
      <c r="B125" s="2" t="s">
        <v>66</v>
      </c>
      <c r="C125" s="3" t="s">
        <v>83</v>
      </c>
      <c r="D125" s="4">
        <v>41198670.049999997</v>
      </c>
      <c r="E125" s="5">
        <v>32211874.300000001</v>
      </c>
      <c r="F125" s="18">
        <f t="shared" si="4"/>
        <v>-0.21813315184915771</v>
      </c>
      <c r="G125" s="4">
        <v>4562738.2</v>
      </c>
      <c r="H125" s="5">
        <v>2962193.47</v>
      </c>
      <c r="I125" s="18">
        <f t="shared" si="5"/>
        <v>-0.3507860104706424</v>
      </c>
      <c r="J125" s="4">
        <v>86462355.170000002</v>
      </c>
      <c r="K125" s="5">
        <v>76430583.280000001</v>
      </c>
      <c r="L125" s="18">
        <f t="shared" si="6"/>
        <v>-0.11602473550802306</v>
      </c>
      <c r="M125" s="4">
        <v>9319995.1099999994</v>
      </c>
      <c r="N125" s="5">
        <v>7853837.5899999999</v>
      </c>
      <c r="O125" s="13">
        <f t="shared" si="7"/>
        <v>-0.15731312116536078</v>
      </c>
    </row>
    <row r="126" spans="2:15" x14ac:dyDescent="0.3">
      <c r="B126" s="2" t="s">
        <v>66</v>
      </c>
      <c r="C126" s="3" t="s">
        <v>82</v>
      </c>
      <c r="D126" s="4">
        <v>4496561.76</v>
      </c>
      <c r="E126" s="5">
        <v>6239786.7199999997</v>
      </c>
      <c r="F126" s="18">
        <f t="shared" si="4"/>
        <v>0.38767953228335061</v>
      </c>
      <c r="G126" s="4">
        <v>562299.59</v>
      </c>
      <c r="H126" s="5">
        <v>1074591.6499999999</v>
      </c>
      <c r="I126" s="18">
        <f t="shared" si="5"/>
        <v>0.91106603865743518</v>
      </c>
      <c r="J126" s="4">
        <v>11402209.710000001</v>
      </c>
      <c r="K126" s="5">
        <v>14402495.539999999</v>
      </c>
      <c r="L126" s="18">
        <f t="shared" si="6"/>
        <v>0.26313196356743718</v>
      </c>
      <c r="M126" s="4">
        <v>1562579.59</v>
      </c>
      <c r="N126" s="5">
        <v>2259081.19</v>
      </c>
      <c r="O126" s="13">
        <f t="shared" si="7"/>
        <v>0.44573831915979389</v>
      </c>
    </row>
    <row r="127" spans="2:15" x14ac:dyDescent="0.3">
      <c r="B127" s="2" t="s">
        <v>66</v>
      </c>
      <c r="C127" s="3" t="s">
        <v>81</v>
      </c>
      <c r="D127" s="4">
        <v>52747500.020000003</v>
      </c>
      <c r="E127" s="5">
        <v>62032308.390000001</v>
      </c>
      <c r="F127" s="18">
        <f t="shared" si="4"/>
        <v>0.17602366683690263</v>
      </c>
      <c r="G127" s="4">
        <v>6618287.8499999996</v>
      </c>
      <c r="H127" s="5">
        <v>7165268.1100000003</v>
      </c>
      <c r="I127" s="18">
        <f t="shared" si="5"/>
        <v>8.2646792100467659E-2</v>
      </c>
      <c r="J127" s="4">
        <v>164802849.30000001</v>
      </c>
      <c r="K127" s="5">
        <v>170432510.91</v>
      </c>
      <c r="L127" s="18">
        <f t="shared" si="6"/>
        <v>3.4159977414904841E-2</v>
      </c>
      <c r="M127" s="4">
        <v>18478560.68</v>
      </c>
      <c r="N127" s="5">
        <v>19516711.02</v>
      </c>
      <c r="O127" s="13">
        <f t="shared" si="7"/>
        <v>5.6181342149858482E-2</v>
      </c>
    </row>
    <row r="128" spans="2:15" x14ac:dyDescent="0.3">
      <c r="B128" s="2" t="s">
        <v>66</v>
      </c>
      <c r="C128" s="3" t="s">
        <v>80</v>
      </c>
      <c r="D128" s="4">
        <v>37753634.590000004</v>
      </c>
      <c r="E128" s="5">
        <v>34084171.979999997</v>
      </c>
      <c r="F128" s="18">
        <f t="shared" si="4"/>
        <v>-9.7194949568430555E-2</v>
      </c>
      <c r="G128" s="4">
        <v>3299862.6529999999</v>
      </c>
      <c r="H128" s="5">
        <v>4179586.87</v>
      </c>
      <c r="I128" s="18">
        <f t="shared" si="5"/>
        <v>0.26659419179165456</v>
      </c>
      <c r="J128" s="4">
        <v>117908597.53</v>
      </c>
      <c r="K128" s="5">
        <v>93998755.659999996</v>
      </c>
      <c r="L128" s="18">
        <f t="shared" si="6"/>
        <v>-0.20278285359060877</v>
      </c>
      <c r="M128" s="4">
        <v>10978622.927999999</v>
      </c>
      <c r="N128" s="5">
        <v>10440481.85</v>
      </c>
      <c r="O128" s="13">
        <f t="shared" si="7"/>
        <v>-4.9017174697522314E-2</v>
      </c>
    </row>
    <row r="129" spans="2:15" x14ac:dyDescent="0.3">
      <c r="B129" s="2" t="s">
        <v>66</v>
      </c>
      <c r="C129" s="3" t="s">
        <v>79</v>
      </c>
      <c r="D129" s="4">
        <v>164666584.27000001</v>
      </c>
      <c r="E129" s="5">
        <v>139263896.16</v>
      </c>
      <c r="F129" s="18">
        <f t="shared" si="4"/>
        <v>-0.15426741389344545</v>
      </c>
      <c r="G129" s="4">
        <v>29571803.179000001</v>
      </c>
      <c r="H129" s="5">
        <v>30158165.739999998</v>
      </c>
      <c r="I129" s="18">
        <f t="shared" si="5"/>
        <v>1.9828434453276644E-2</v>
      </c>
      <c r="J129" s="4">
        <v>437379790.83999997</v>
      </c>
      <c r="K129" s="5">
        <v>393181501.22000003</v>
      </c>
      <c r="L129" s="18">
        <f t="shared" si="6"/>
        <v>-0.10105242753698318</v>
      </c>
      <c r="M129" s="4">
        <v>98884389.734999999</v>
      </c>
      <c r="N129" s="5">
        <v>84626078.560000002</v>
      </c>
      <c r="O129" s="13">
        <f t="shared" si="7"/>
        <v>-0.14419172948542036</v>
      </c>
    </row>
    <row r="130" spans="2:15" x14ac:dyDescent="0.3">
      <c r="B130" s="2" t="s">
        <v>66</v>
      </c>
      <c r="C130" s="3" t="s">
        <v>78</v>
      </c>
      <c r="D130" s="4">
        <v>7813252.0899999999</v>
      </c>
      <c r="E130" s="5">
        <v>11722783.560000001</v>
      </c>
      <c r="F130" s="18">
        <f t="shared" si="4"/>
        <v>0.50037185860209465</v>
      </c>
      <c r="G130" s="4">
        <v>826318.78</v>
      </c>
      <c r="H130" s="5">
        <v>961472.88</v>
      </c>
      <c r="I130" s="18">
        <f t="shared" si="5"/>
        <v>0.16356169467672022</v>
      </c>
      <c r="J130" s="4">
        <v>28953060.989999998</v>
      </c>
      <c r="K130" s="5">
        <v>30398154.82</v>
      </c>
      <c r="L130" s="18">
        <f t="shared" si="6"/>
        <v>4.9911607981591999E-2</v>
      </c>
      <c r="M130" s="4">
        <v>2749775.91</v>
      </c>
      <c r="N130" s="5">
        <v>2855079.68</v>
      </c>
      <c r="O130" s="13">
        <f t="shared" si="7"/>
        <v>3.8295400587751827E-2</v>
      </c>
    </row>
    <row r="131" spans="2:15" x14ac:dyDescent="0.3">
      <c r="B131" s="2" t="s">
        <v>66</v>
      </c>
      <c r="C131" s="3" t="s">
        <v>77</v>
      </c>
      <c r="D131" s="4">
        <v>29230383.68</v>
      </c>
      <c r="E131" s="5">
        <v>20496873.07</v>
      </c>
      <c r="F131" s="18">
        <f t="shared" si="4"/>
        <v>-0.2987819354549095</v>
      </c>
      <c r="G131" s="4">
        <v>1907175.14</v>
      </c>
      <c r="H131" s="5">
        <v>1551436.47</v>
      </c>
      <c r="I131" s="18">
        <f t="shared" si="5"/>
        <v>-0.18652648230303581</v>
      </c>
      <c r="J131" s="4">
        <v>73568377.180000007</v>
      </c>
      <c r="K131" s="5">
        <v>60316645.899999999</v>
      </c>
      <c r="L131" s="18">
        <f t="shared" si="6"/>
        <v>-0.18012809019256948</v>
      </c>
      <c r="M131" s="4">
        <v>5380366.8049999997</v>
      </c>
      <c r="N131" s="5">
        <v>4975552.6399999997</v>
      </c>
      <c r="O131" s="13">
        <f t="shared" si="7"/>
        <v>-7.5239138830423991E-2</v>
      </c>
    </row>
    <row r="132" spans="2:15" x14ac:dyDescent="0.3">
      <c r="B132" s="2" t="s">
        <v>66</v>
      </c>
      <c r="C132" s="3" t="s">
        <v>76</v>
      </c>
      <c r="D132" s="4">
        <v>7473442.0899999999</v>
      </c>
      <c r="E132" s="5">
        <v>1112782.53</v>
      </c>
      <c r="F132" s="18">
        <f t="shared" ref="F132:F195" si="8">IF(D132=0,"",(E132/D132-1))</f>
        <v>-0.85110173911844678</v>
      </c>
      <c r="G132" s="4">
        <v>506204.52</v>
      </c>
      <c r="H132" s="5">
        <v>108917.77</v>
      </c>
      <c r="I132" s="18">
        <f t="shared" ref="I132:I195" si="9">IF(G132=0,"",(H132/G132-1))</f>
        <v>-0.78483445781953898</v>
      </c>
      <c r="J132" s="4">
        <v>8701349.6199999992</v>
      </c>
      <c r="K132" s="5">
        <v>2935595.17</v>
      </c>
      <c r="L132" s="18">
        <f t="shared" ref="L132:L195" si="10">IF(J132=0,"",(K132/J132-1))</f>
        <v>-0.6626276039693253</v>
      </c>
      <c r="M132" s="4">
        <v>617760.92000000004</v>
      </c>
      <c r="N132" s="5">
        <v>269345.17</v>
      </c>
      <c r="O132" s="13">
        <f t="shared" ref="O132:O195" si="11">IF(M132=0,"",(N132/M132-1))</f>
        <v>-0.56399771937661591</v>
      </c>
    </row>
    <row r="133" spans="2:15" x14ac:dyDescent="0.3">
      <c r="B133" s="2" t="s">
        <v>66</v>
      </c>
      <c r="C133" s="3" t="s">
        <v>75</v>
      </c>
      <c r="D133" s="4">
        <v>55421604.68</v>
      </c>
      <c r="E133" s="5">
        <v>50873744.049999997</v>
      </c>
      <c r="F133" s="18">
        <f t="shared" si="8"/>
        <v>-8.2059345922208426E-2</v>
      </c>
      <c r="G133" s="4">
        <v>3829759.44</v>
      </c>
      <c r="H133" s="5">
        <v>3437048.372</v>
      </c>
      <c r="I133" s="18">
        <f t="shared" si="9"/>
        <v>-0.10254196749234989</v>
      </c>
      <c r="J133" s="4">
        <v>150368755.80000001</v>
      </c>
      <c r="K133" s="5">
        <v>143196098.69</v>
      </c>
      <c r="L133" s="18">
        <f t="shared" si="10"/>
        <v>-4.7700448619393376E-2</v>
      </c>
      <c r="M133" s="4">
        <v>10386051.24</v>
      </c>
      <c r="N133" s="5">
        <v>9743010.5800000001</v>
      </c>
      <c r="O133" s="13">
        <f t="shared" si="11"/>
        <v>-6.191387324601727E-2</v>
      </c>
    </row>
    <row r="134" spans="2:15" x14ac:dyDescent="0.3">
      <c r="B134" s="2" t="s">
        <v>66</v>
      </c>
      <c r="C134" s="3" t="s">
        <v>74</v>
      </c>
      <c r="D134" s="4">
        <v>783040.71</v>
      </c>
      <c r="E134" s="5">
        <v>1362102.44</v>
      </c>
      <c r="F134" s="18">
        <f t="shared" si="8"/>
        <v>0.73950399079506357</v>
      </c>
      <c r="G134" s="4">
        <v>45649.535000000003</v>
      </c>
      <c r="H134" s="5">
        <v>95935.61</v>
      </c>
      <c r="I134" s="18">
        <f t="shared" si="9"/>
        <v>1.1015681758861287</v>
      </c>
      <c r="J134" s="4">
        <v>2581052.4300000002</v>
      </c>
      <c r="K134" s="5">
        <v>4263528.88</v>
      </c>
      <c r="L134" s="18">
        <f t="shared" si="10"/>
        <v>0.6518567505426458</v>
      </c>
      <c r="M134" s="4">
        <v>205471.245</v>
      </c>
      <c r="N134" s="5">
        <v>234224.36</v>
      </c>
      <c r="O134" s="13">
        <f t="shared" si="11"/>
        <v>0.1399374155736488</v>
      </c>
    </row>
    <row r="135" spans="2:15" x14ac:dyDescent="0.3">
      <c r="B135" s="2" t="s">
        <v>66</v>
      </c>
      <c r="C135" s="3" t="s">
        <v>73</v>
      </c>
      <c r="D135" s="4">
        <v>13560346.9</v>
      </c>
      <c r="E135" s="5">
        <v>14549728.17</v>
      </c>
      <c r="F135" s="18">
        <f t="shared" si="8"/>
        <v>7.2961353960642406E-2</v>
      </c>
      <c r="G135" s="4">
        <v>1139688.5249999999</v>
      </c>
      <c r="H135" s="5">
        <v>1155598.4140000001</v>
      </c>
      <c r="I135" s="18">
        <f t="shared" si="9"/>
        <v>1.3959857146056853E-2</v>
      </c>
      <c r="J135" s="4">
        <v>39681695.490000002</v>
      </c>
      <c r="K135" s="5">
        <v>38831203.43</v>
      </c>
      <c r="L135" s="18">
        <f t="shared" si="10"/>
        <v>-2.1432855867117184E-2</v>
      </c>
      <c r="M135" s="4">
        <v>3181406.9350000001</v>
      </c>
      <c r="N135" s="5">
        <v>3395624.15</v>
      </c>
      <c r="O135" s="13">
        <f t="shared" si="11"/>
        <v>6.7334113295380638E-2</v>
      </c>
    </row>
    <row r="136" spans="2:15" x14ac:dyDescent="0.3">
      <c r="B136" s="2" t="s">
        <v>66</v>
      </c>
      <c r="C136" s="3" t="s">
        <v>72</v>
      </c>
      <c r="D136" s="4">
        <v>106581006.37</v>
      </c>
      <c r="E136" s="5">
        <v>92390158.780000001</v>
      </c>
      <c r="F136" s="18">
        <f t="shared" si="8"/>
        <v>-0.13314612118350566</v>
      </c>
      <c r="G136" s="4">
        <v>10794107.389</v>
      </c>
      <c r="H136" s="5">
        <v>8525788.4059999995</v>
      </c>
      <c r="I136" s="18">
        <f t="shared" si="9"/>
        <v>-0.21014419268346241</v>
      </c>
      <c r="J136" s="4">
        <v>262326359.55000001</v>
      </c>
      <c r="K136" s="5">
        <v>242349606.12</v>
      </c>
      <c r="L136" s="18">
        <f t="shared" si="10"/>
        <v>-7.6152291612129774E-2</v>
      </c>
      <c r="M136" s="4">
        <v>26909734.079999998</v>
      </c>
      <c r="N136" s="5">
        <v>26771272.208000001</v>
      </c>
      <c r="O136" s="13">
        <f t="shared" si="11"/>
        <v>-5.1454195566691396E-3</v>
      </c>
    </row>
    <row r="137" spans="2:15" x14ac:dyDescent="0.3">
      <c r="B137" s="2" t="s">
        <v>66</v>
      </c>
      <c r="C137" s="3" t="s">
        <v>71</v>
      </c>
      <c r="D137" s="4">
        <v>127674280.48</v>
      </c>
      <c r="E137" s="5">
        <v>92960800.870000005</v>
      </c>
      <c r="F137" s="18">
        <f t="shared" si="8"/>
        <v>-0.27189093589948066</v>
      </c>
      <c r="G137" s="4">
        <v>22731993.449999999</v>
      </c>
      <c r="H137" s="5">
        <v>16943123.506000001</v>
      </c>
      <c r="I137" s="18">
        <f t="shared" si="9"/>
        <v>-0.25465738219276135</v>
      </c>
      <c r="J137" s="4">
        <v>315452129.22000003</v>
      </c>
      <c r="K137" s="5">
        <v>254544631.71000001</v>
      </c>
      <c r="L137" s="18">
        <f t="shared" si="10"/>
        <v>-0.19308000126866287</v>
      </c>
      <c r="M137" s="4">
        <v>58088883.713</v>
      </c>
      <c r="N137" s="5">
        <v>48101130.085000001</v>
      </c>
      <c r="O137" s="13">
        <f t="shared" si="11"/>
        <v>-0.17193915581760078</v>
      </c>
    </row>
    <row r="138" spans="2:15" x14ac:dyDescent="0.3">
      <c r="B138" s="2" t="s">
        <v>66</v>
      </c>
      <c r="C138" s="3" t="s">
        <v>70</v>
      </c>
      <c r="D138" s="4">
        <v>68053207.829999998</v>
      </c>
      <c r="E138" s="5">
        <v>83132999.049999997</v>
      </c>
      <c r="F138" s="18">
        <f t="shared" si="8"/>
        <v>0.22158824985399672</v>
      </c>
      <c r="G138" s="4">
        <v>12189368.902000001</v>
      </c>
      <c r="H138" s="5">
        <v>15535218.550000001</v>
      </c>
      <c r="I138" s="18">
        <f t="shared" si="9"/>
        <v>0.27448916140777579</v>
      </c>
      <c r="J138" s="4">
        <v>211850533.06999999</v>
      </c>
      <c r="K138" s="5">
        <v>249021713.59999999</v>
      </c>
      <c r="L138" s="18">
        <f t="shared" si="10"/>
        <v>0.17545946187313977</v>
      </c>
      <c r="M138" s="4">
        <v>38214065.266000003</v>
      </c>
      <c r="N138" s="5">
        <v>48036904.641999997</v>
      </c>
      <c r="O138" s="13">
        <f t="shared" si="11"/>
        <v>0.2570477468865271</v>
      </c>
    </row>
    <row r="139" spans="2:15" x14ac:dyDescent="0.3">
      <c r="B139" s="2" t="s">
        <v>66</v>
      </c>
      <c r="C139" s="3" t="s">
        <v>69</v>
      </c>
      <c r="D139" s="4">
        <v>25304264.27</v>
      </c>
      <c r="E139" s="5">
        <v>22211936.27</v>
      </c>
      <c r="F139" s="18">
        <f t="shared" si="8"/>
        <v>-0.12220580559088512</v>
      </c>
      <c r="G139" s="4">
        <v>2668380.6</v>
      </c>
      <c r="H139" s="5">
        <v>2595950.9</v>
      </c>
      <c r="I139" s="18">
        <f t="shared" si="9"/>
        <v>-2.7143691570835182E-2</v>
      </c>
      <c r="J139" s="4">
        <v>69756319.049999997</v>
      </c>
      <c r="K139" s="5">
        <v>67729054.349999994</v>
      </c>
      <c r="L139" s="18">
        <f t="shared" si="10"/>
        <v>-2.9062093981004011E-2</v>
      </c>
      <c r="M139" s="4">
        <v>7825769.9400000004</v>
      </c>
      <c r="N139" s="5">
        <v>8554499.4800000004</v>
      </c>
      <c r="O139" s="13">
        <f t="shared" si="11"/>
        <v>9.3119213264273304E-2</v>
      </c>
    </row>
    <row r="140" spans="2:15" x14ac:dyDescent="0.3">
      <c r="B140" s="2" t="s">
        <v>66</v>
      </c>
      <c r="C140" s="3" t="s">
        <v>68</v>
      </c>
      <c r="D140" s="4">
        <v>11030535.869999999</v>
      </c>
      <c r="E140" s="5">
        <v>11925064.939999999</v>
      </c>
      <c r="F140" s="18">
        <f t="shared" si="8"/>
        <v>8.1095703830026178E-2</v>
      </c>
      <c r="G140" s="4">
        <v>868366.5</v>
      </c>
      <c r="H140" s="5">
        <v>761384.22199999995</v>
      </c>
      <c r="I140" s="18">
        <f t="shared" si="9"/>
        <v>-0.1231994532262588</v>
      </c>
      <c r="J140" s="4">
        <v>29545392.629999999</v>
      </c>
      <c r="K140" s="5">
        <v>30515227.100000001</v>
      </c>
      <c r="L140" s="18">
        <f t="shared" si="10"/>
        <v>3.2825235465486546E-2</v>
      </c>
      <c r="M140" s="4">
        <v>2304521.0099999998</v>
      </c>
      <c r="N140" s="5">
        <v>2089227.5379999999</v>
      </c>
      <c r="O140" s="13">
        <f t="shared" si="11"/>
        <v>-9.3422221392548632E-2</v>
      </c>
    </row>
    <row r="141" spans="2:15" x14ac:dyDescent="0.3">
      <c r="B141" s="2" t="s">
        <v>66</v>
      </c>
      <c r="C141" s="3" t="s">
        <v>67</v>
      </c>
      <c r="D141" s="4">
        <v>62495008.060000002</v>
      </c>
      <c r="E141" s="5">
        <v>49006050.409999996</v>
      </c>
      <c r="F141" s="18">
        <f t="shared" si="8"/>
        <v>-0.2158405618101461</v>
      </c>
      <c r="G141" s="4">
        <v>11465776.560000001</v>
      </c>
      <c r="H141" s="5">
        <v>8990108.5099999998</v>
      </c>
      <c r="I141" s="18">
        <f t="shared" si="9"/>
        <v>-0.21591804419394689</v>
      </c>
      <c r="J141" s="4">
        <v>160587634.90000001</v>
      </c>
      <c r="K141" s="5">
        <v>148111682.59999999</v>
      </c>
      <c r="L141" s="18">
        <f t="shared" si="10"/>
        <v>-7.7689370715054995E-2</v>
      </c>
      <c r="M141" s="4">
        <v>28704334.73</v>
      </c>
      <c r="N141" s="5">
        <v>28013510.129999999</v>
      </c>
      <c r="O141" s="13">
        <f t="shared" si="11"/>
        <v>-2.4066908587085045E-2</v>
      </c>
    </row>
    <row r="142" spans="2:15" x14ac:dyDescent="0.3">
      <c r="B142" s="2" t="s">
        <v>61</v>
      </c>
      <c r="C142" s="3" t="s">
        <v>65</v>
      </c>
      <c r="D142" s="4">
        <v>28561331.989999998</v>
      </c>
      <c r="E142" s="5">
        <v>26566231.210000001</v>
      </c>
      <c r="F142" s="18">
        <f t="shared" si="8"/>
        <v>-6.9853212052523705E-2</v>
      </c>
      <c r="G142" s="4">
        <v>12894441.93</v>
      </c>
      <c r="H142" s="5">
        <v>11113640.26</v>
      </c>
      <c r="I142" s="18">
        <f t="shared" si="9"/>
        <v>-0.13810614524206866</v>
      </c>
      <c r="J142" s="4">
        <v>88092273.459999993</v>
      </c>
      <c r="K142" s="5">
        <v>81103065.620000005</v>
      </c>
      <c r="L142" s="18">
        <f t="shared" si="10"/>
        <v>-7.9339623845371299E-2</v>
      </c>
      <c r="M142" s="4">
        <v>39447941.560000002</v>
      </c>
      <c r="N142" s="5">
        <v>33024289.530000001</v>
      </c>
      <c r="O142" s="13">
        <f t="shared" si="11"/>
        <v>-0.16283871289531493</v>
      </c>
    </row>
    <row r="143" spans="2:15" x14ac:dyDescent="0.3">
      <c r="B143" s="2" t="s">
        <v>61</v>
      </c>
      <c r="C143" s="3" t="s">
        <v>64</v>
      </c>
      <c r="D143" s="4">
        <v>45351294.060000002</v>
      </c>
      <c r="E143" s="5">
        <v>43798283.619999997</v>
      </c>
      <c r="F143" s="18">
        <f t="shared" si="8"/>
        <v>-3.4244016012979994E-2</v>
      </c>
      <c r="G143" s="4">
        <v>77788854.275000006</v>
      </c>
      <c r="H143" s="5">
        <v>82355714.263999999</v>
      </c>
      <c r="I143" s="18">
        <f t="shared" si="9"/>
        <v>5.8708410498696573E-2</v>
      </c>
      <c r="J143" s="4">
        <v>115338029.93000001</v>
      </c>
      <c r="K143" s="5">
        <v>110298651.75</v>
      </c>
      <c r="L143" s="18">
        <f t="shared" si="10"/>
        <v>-4.3692251229351386E-2</v>
      </c>
      <c r="M143" s="4">
        <v>197419957.01300001</v>
      </c>
      <c r="N143" s="5">
        <v>205851354.75400001</v>
      </c>
      <c r="O143" s="13">
        <f t="shared" si="11"/>
        <v>4.2707930183800036E-2</v>
      </c>
    </row>
    <row r="144" spans="2:15" x14ac:dyDescent="0.3">
      <c r="B144" s="2" t="s">
        <v>61</v>
      </c>
      <c r="C144" s="3" t="s">
        <v>63</v>
      </c>
      <c r="D144" s="4">
        <v>111190391.39</v>
      </c>
      <c r="E144" s="5">
        <v>107177955.48</v>
      </c>
      <c r="F144" s="18">
        <f t="shared" si="8"/>
        <v>-3.6086174891914791E-2</v>
      </c>
      <c r="G144" s="4">
        <v>72005751.234999999</v>
      </c>
      <c r="H144" s="5">
        <v>68206377.334000006</v>
      </c>
      <c r="I144" s="18">
        <f t="shared" si="9"/>
        <v>-5.2764867192347631E-2</v>
      </c>
      <c r="J144" s="4">
        <v>353839743.19</v>
      </c>
      <c r="K144" s="5">
        <v>302120536.51999998</v>
      </c>
      <c r="L144" s="18">
        <f t="shared" si="10"/>
        <v>-0.14616562346482531</v>
      </c>
      <c r="M144" s="4">
        <v>226404888.222</v>
      </c>
      <c r="N144" s="5">
        <v>193250977.053</v>
      </c>
      <c r="O144" s="13">
        <f t="shared" si="11"/>
        <v>-0.14643637524509245</v>
      </c>
    </row>
    <row r="145" spans="2:15" x14ac:dyDescent="0.3">
      <c r="B145" s="2" t="s">
        <v>61</v>
      </c>
      <c r="C145" s="3" t="s">
        <v>62</v>
      </c>
      <c r="D145" s="4">
        <v>54423893.359999999</v>
      </c>
      <c r="E145" s="5">
        <v>47247653.960000001</v>
      </c>
      <c r="F145" s="18">
        <f t="shared" si="8"/>
        <v>-0.13185825116426397</v>
      </c>
      <c r="G145" s="4">
        <v>25336028.989999998</v>
      </c>
      <c r="H145" s="5">
        <v>19665902.804000001</v>
      </c>
      <c r="I145" s="18">
        <f t="shared" si="9"/>
        <v>-0.22379695682531653</v>
      </c>
      <c r="J145" s="4">
        <v>148515084.09</v>
      </c>
      <c r="K145" s="5">
        <v>140816897.44</v>
      </c>
      <c r="L145" s="18">
        <f t="shared" si="10"/>
        <v>-5.1834375593356685E-2</v>
      </c>
      <c r="M145" s="4">
        <v>69061102.659999996</v>
      </c>
      <c r="N145" s="5">
        <v>59878375.534000002</v>
      </c>
      <c r="O145" s="13">
        <f t="shared" si="11"/>
        <v>-0.1329652550033581</v>
      </c>
    </row>
    <row r="146" spans="2:15" x14ac:dyDescent="0.3">
      <c r="B146" s="2" t="s">
        <v>198</v>
      </c>
      <c r="C146" s="3" t="s">
        <v>60</v>
      </c>
      <c r="D146" s="4">
        <v>55280039.369999997</v>
      </c>
      <c r="E146" s="5">
        <v>51284972.100000001</v>
      </c>
      <c r="F146" s="18">
        <f t="shared" si="8"/>
        <v>-7.2269616945462634E-2</v>
      </c>
      <c r="G146" s="4">
        <v>20387349.02</v>
      </c>
      <c r="H146" s="5">
        <v>19114996.079999998</v>
      </c>
      <c r="I146" s="18">
        <f t="shared" si="9"/>
        <v>-6.2408944819251522E-2</v>
      </c>
      <c r="J146" s="4">
        <v>162360921.71000001</v>
      </c>
      <c r="K146" s="5">
        <v>139169172.91</v>
      </c>
      <c r="L146" s="18">
        <f t="shared" si="10"/>
        <v>-0.14284070671527604</v>
      </c>
      <c r="M146" s="4">
        <v>60367225.100000001</v>
      </c>
      <c r="N146" s="5">
        <v>52682893.840000004</v>
      </c>
      <c r="O146" s="13">
        <f t="shared" si="11"/>
        <v>-0.12729310063980392</v>
      </c>
    </row>
    <row r="147" spans="2:15" x14ac:dyDescent="0.3">
      <c r="B147" s="2" t="s">
        <v>198</v>
      </c>
      <c r="C147" s="3" t="s">
        <v>59</v>
      </c>
      <c r="D147" s="4">
        <v>130293112.23</v>
      </c>
      <c r="E147" s="5">
        <v>153059152.83000001</v>
      </c>
      <c r="F147" s="18">
        <f t="shared" si="8"/>
        <v>0.17472942514269096</v>
      </c>
      <c r="G147" s="4">
        <v>196376391.72999999</v>
      </c>
      <c r="H147" s="5">
        <v>273828536.06999999</v>
      </c>
      <c r="I147" s="18">
        <f t="shared" si="9"/>
        <v>0.39440659672823508</v>
      </c>
      <c r="J147" s="4">
        <v>379108995.89999998</v>
      </c>
      <c r="K147" s="5">
        <v>415111495.12</v>
      </c>
      <c r="L147" s="18">
        <f t="shared" si="10"/>
        <v>9.4966090515817392E-2</v>
      </c>
      <c r="M147" s="4">
        <v>591702431.02499998</v>
      </c>
      <c r="N147" s="5">
        <v>693538374.24800003</v>
      </c>
      <c r="O147" s="13">
        <f t="shared" si="11"/>
        <v>0.17210668383868333</v>
      </c>
    </row>
    <row r="148" spans="2:15" x14ac:dyDescent="0.3">
      <c r="B148" s="2" t="s">
        <v>198</v>
      </c>
      <c r="C148" s="3" t="s">
        <v>58</v>
      </c>
      <c r="D148" s="4">
        <v>2811625.14</v>
      </c>
      <c r="E148" s="5">
        <v>3661066.11</v>
      </c>
      <c r="F148" s="18">
        <f t="shared" si="8"/>
        <v>0.30211743305154815</v>
      </c>
      <c r="G148" s="4">
        <v>364410.48</v>
      </c>
      <c r="H148" s="5">
        <v>354412.55</v>
      </c>
      <c r="I148" s="18">
        <f t="shared" si="9"/>
        <v>-2.7435901404372354E-2</v>
      </c>
      <c r="J148" s="4">
        <v>9293906.4199999999</v>
      </c>
      <c r="K148" s="5">
        <v>9784204.9299999997</v>
      </c>
      <c r="L148" s="18">
        <f t="shared" si="10"/>
        <v>5.2754836109055514E-2</v>
      </c>
      <c r="M148" s="4">
        <v>1088643.73</v>
      </c>
      <c r="N148" s="5">
        <v>1009311.13</v>
      </c>
      <c r="O148" s="13">
        <f t="shared" si="11"/>
        <v>-7.2872876418440424E-2</v>
      </c>
    </row>
    <row r="149" spans="2:15" x14ac:dyDescent="0.3">
      <c r="B149" s="2" t="s">
        <v>198</v>
      </c>
      <c r="C149" s="3" t="s">
        <v>57</v>
      </c>
      <c r="D149" s="4">
        <v>370036.22</v>
      </c>
      <c r="E149" s="5">
        <v>534492.59</v>
      </c>
      <c r="F149" s="18">
        <f t="shared" si="8"/>
        <v>0.44443316927191612</v>
      </c>
      <c r="G149" s="4">
        <v>157087.53</v>
      </c>
      <c r="H149" s="5">
        <v>103141.38</v>
      </c>
      <c r="I149" s="18">
        <f t="shared" si="9"/>
        <v>-0.34341459185207124</v>
      </c>
      <c r="J149" s="4">
        <v>1510046.98</v>
      </c>
      <c r="K149" s="5">
        <v>1377026.55</v>
      </c>
      <c r="L149" s="18">
        <f t="shared" si="10"/>
        <v>-8.8090259284515748E-2</v>
      </c>
      <c r="M149" s="4">
        <v>438720.01</v>
      </c>
      <c r="N149" s="5">
        <v>302714.23</v>
      </c>
      <c r="O149" s="13">
        <f t="shared" si="11"/>
        <v>-0.31000587367783849</v>
      </c>
    </row>
    <row r="150" spans="2:15" x14ac:dyDescent="0.3">
      <c r="B150" s="2" t="s">
        <v>198</v>
      </c>
      <c r="C150" s="3" t="s">
        <v>56</v>
      </c>
      <c r="D150" s="4">
        <v>2229.5</v>
      </c>
      <c r="E150" s="5">
        <v>4141.95</v>
      </c>
      <c r="F150" s="18">
        <f t="shared" si="8"/>
        <v>0.85779322718098228</v>
      </c>
      <c r="G150" s="4">
        <v>552.76</v>
      </c>
      <c r="H150" s="5">
        <v>1861</v>
      </c>
      <c r="I150" s="18">
        <f t="shared" si="9"/>
        <v>2.3667414429408784</v>
      </c>
      <c r="J150" s="4">
        <v>8643.7999999999993</v>
      </c>
      <c r="K150" s="5">
        <v>37734.699999999997</v>
      </c>
      <c r="L150" s="18">
        <f t="shared" si="10"/>
        <v>3.3655221083319837</v>
      </c>
      <c r="M150" s="4">
        <v>5362.76</v>
      </c>
      <c r="N150" s="5">
        <v>204237</v>
      </c>
      <c r="O150" s="13">
        <f t="shared" si="11"/>
        <v>37.084307334283089</v>
      </c>
    </row>
    <row r="151" spans="2:15" x14ac:dyDescent="0.3">
      <c r="B151" s="2" t="s">
        <v>198</v>
      </c>
      <c r="C151" s="3" t="s">
        <v>55</v>
      </c>
      <c r="D151" s="4">
        <v>763707.26</v>
      </c>
      <c r="E151" s="5">
        <v>439027.88</v>
      </c>
      <c r="F151" s="18">
        <f t="shared" si="8"/>
        <v>-0.42513590875121443</v>
      </c>
      <c r="G151" s="4">
        <v>69360.02</v>
      </c>
      <c r="H151" s="5">
        <v>56636.66</v>
      </c>
      <c r="I151" s="18">
        <f t="shared" si="9"/>
        <v>-0.18343939347191651</v>
      </c>
      <c r="J151" s="4">
        <v>1356874.7</v>
      </c>
      <c r="K151" s="5">
        <v>1361829.5</v>
      </c>
      <c r="L151" s="18">
        <f t="shared" si="10"/>
        <v>3.6516267861725904E-3</v>
      </c>
      <c r="M151" s="4">
        <v>196715.74</v>
      </c>
      <c r="N151" s="5">
        <v>159214.5</v>
      </c>
      <c r="O151" s="13">
        <f t="shared" si="11"/>
        <v>-0.19063670248247544</v>
      </c>
    </row>
    <row r="152" spans="2:15" x14ac:dyDescent="0.3">
      <c r="B152" s="2" t="s">
        <v>198</v>
      </c>
      <c r="C152" s="3" t="s">
        <v>54</v>
      </c>
      <c r="D152" s="4">
        <v>1267200.45</v>
      </c>
      <c r="E152" s="5">
        <v>1295871.31</v>
      </c>
      <c r="F152" s="18">
        <f t="shared" si="8"/>
        <v>2.2625354970478462E-2</v>
      </c>
      <c r="G152" s="4">
        <v>124692.26</v>
      </c>
      <c r="H152" s="5">
        <v>116888.38</v>
      </c>
      <c r="I152" s="18">
        <f t="shared" si="9"/>
        <v>-6.258511955754098E-2</v>
      </c>
      <c r="J152" s="4">
        <v>3911228.84</v>
      </c>
      <c r="K152" s="5">
        <v>4298659.87</v>
      </c>
      <c r="L152" s="18">
        <f t="shared" si="10"/>
        <v>9.9056088469627879E-2</v>
      </c>
      <c r="M152" s="4">
        <v>377659.23</v>
      </c>
      <c r="N152" s="5">
        <v>426011.49</v>
      </c>
      <c r="O152" s="13">
        <f t="shared" si="11"/>
        <v>0.12803145311713959</v>
      </c>
    </row>
    <row r="153" spans="2:15" x14ac:dyDescent="0.3">
      <c r="B153" s="2" t="s">
        <v>198</v>
      </c>
      <c r="C153" s="3" t="s">
        <v>53</v>
      </c>
      <c r="D153" s="4">
        <v>230381484.72999999</v>
      </c>
      <c r="E153" s="5">
        <v>238065411.41999999</v>
      </c>
      <c r="F153" s="18">
        <f t="shared" si="8"/>
        <v>3.3353056557497762E-2</v>
      </c>
      <c r="G153" s="4">
        <v>162639932.33899999</v>
      </c>
      <c r="H153" s="5">
        <v>164074936.33500001</v>
      </c>
      <c r="I153" s="18">
        <f t="shared" si="9"/>
        <v>8.8231959726161602E-3</v>
      </c>
      <c r="J153" s="4">
        <v>642060066.92999995</v>
      </c>
      <c r="K153" s="5">
        <v>691574474.79999995</v>
      </c>
      <c r="L153" s="18">
        <f t="shared" si="10"/>
        <v>7.7118030571115215E-2</v>
      </c>
      <c r="M153" s="4">
        <v>462748907.86199999</v>
      </c>
      <c r="N153" s="5">
        <v>490143403.759</v>
      </c>
      <c r="O153" s="13">
        <f t="shared" si="11"/>
        <v>5.9199482552143579E-2</v>
      </c>
    </row>
    <row r="154" spans="2:15" x14ac:dyDescent="0.3">
      <c r="B154" s="2" t="s">
        <v>198</v>
      </c>
      <c r="C154" s="3" t="s">
        <v>52</v>
      </c>
      <c r="D154" s="4">
        <v>10767998.93</v>
      </c>
      <c r="E154" s="5">
        <v>11658765.99</v>
      </c>
      <c r="F154" s="18">
        <f t="shared" si="8"/>
        <v>8.2723546481630272E-2</v>
      </c>
      <c r="G154" s="4">
        <v>3071085.45</v>
      </c>
      <c r="H154" s="5">
        <v>2789793.15</v>
      </c>
      <c r="I154" s="18">
        <f t="shared" si="9"/>
        <v>-9.1593771837250704E-2</v>
      </c>
      <c r="J154" s="4">
        <v>37536891.539999999</v>
      </c>
      <c r="K154" s="5">
        <v>33198593.059999999</v>
      </c>
      <c r="L154" s="18">
        <f t="shared" si="10"/>
        <v>-0.11557426046791941</v>
      </c>
      <c r="M154" s="4">
        <v>11120597.779999999</v>
      </c>
      <c r="N154" s="5">
        <v>8231578.6699999999</v>
      </c>
      <c r="O154" s="13">
        <f t="shared" si="11"/>
        <v>-0.25978991122184081</v>
      </c>
    </row>
    <row r="155" spans="2:15" x14ac:dyDescent="0.3">
      <c r="B155" s="2" t="s">
        <v>198</v>
      </c>
      <c r="C155" s="3" t="s">
        <v>51</v>
      </c>
      <c r="D155" s="4">
        <v>474592.54</v>
      </c>
      <c r="E155" s="5">
        <v>727810.44</v>
      </c>
      <c r="F155" s="18">
        <f t="shared" si="8"/>
        <v>0.5335479988792069</v>
      </c>
      <c r="G155" s="4">
        <v>57583.91</v>
      </c>
      <c r="H155" s="5">
        <v>57668.95</v>
      </c>
      <c r="I155" s="18">
        <f t="shared" si="9"/>
        <v>1.4768014190074119E-3</v>
      </c>
      <c r="J155" s="4">
        <v>1899097.78</v>
      </c>
      <c r="K155" s="5">
        <v>2040930.25</v>
      </c>
      <c r="L155" s="18">
        <f t="shared" si="10"/>
        <v>7.4684132377849322E-2</v>
      </c>
      <c r="M155" s="4">
        <v>192667.25</v>
      </c>
      <c r="N155" s="5">
        <v>180547.75</v>
      </c>
      <c r="O155" s="13">
        <f t="shared" si="11"/>
        <v>-6.2903788786106585E-2</v>
      </c>
    </row>
    <row r="156" spans="2:15" x14ac:dyDescent="0.3">
      <c r="B156" s="2" t="s">
        <v>198</v>
      </c>
      <c r="C156" s="3" t="s">
        <v>50</v>
      </c>
      <c r="D156" s="4">
        <v>211019114.72999999</v>
      </c>
      <c r="E156" s="5">
        <v>207020838.05000001</v>
      </c>
      <c r="F156" s="18">
        <f t="shared" si="8"/>
        <v>-1.8947462106055135E-2</v>
      </c>
      <c r="G156" s="4">
        <v>73941988.5</v>
      </c>
      <c r="H156" s="5">
        <v>64695163.229999997</v>
      </c>
      <c r="I156" s="18">
        <f t="shared" si="9"/>
        <v>-0.12505513386348821</v>
      </c>
      <c r="J156" s="4">
        <v>586535374.95000005</v>
      </c>
      <c r="K156" s="5">
        <v>574693754.44000006</v>
      </c>
      <c r="L156" s="18">
        <f t="shared" si="10"/>
        <v>-2.0189098587633292E-2</v>
      </c>
      <c r="M156" s="4">
        <v>216100832.935</v>
      </c>
      <c r="N156" s="5">
        <v>191999760.34999999</v>
      </c>
      <c r="O156" s="13">
        <f t="shared" si="11"/>
        <v>-0.11152697681757318</v>
      </c>
    </row>
    <row r="157" spans="2:15" x14ac:dyDescent="0.3">
      <c r="B157" s="2" t="s">
        <v>198</v>
      </c>
      <c r="C157" s="3" t="s">
        <v>49</v>
      </c>
      <c r="D157" s="4">
        <v>1229313.55</v>
      </c>
      <c r="E157" s="5">
        <v>1020568.01</v>
      </c>
      <c r="F157" s="18">
        <f t="shared" si="8"/>
        <v>-0.1698065884004939</v>
      </c>
      <c r="G157" s="4">
        <v>37962.86</v>
      </c>
      <c r="H157" s="5">
        <v>28523.93</v>
      </c>
      <c r="I157" s="18">
        <f t="shared" si="9"/>
        <v>-0.24863590361737764</v>
      </c>
      <c r="J157" s="4">
        <v>3592166.23</v>
      </c>
      <c r="K157" s="5">
        <v>3285066.9</v>
      </c>
      <c r="L157" s="18">
        <f t="shared" si="10"/>
        <v>-8.5491402773974601E-2</v>
      </c>
      <c r="M157" s="4">
        <v>104306.62</v>
      </c>
      <c r="N157" s="5">
        <v>96764.44</v>
      </c>
      <c r="O157" s="13">
        <f t="shared" si="11"/>
        <v>-7.2307778739259199E-2</v>
      </c>
    </row>
    <row r="158" spans="2:15" x14ac:dyDescent="0.3">
      <c r="B158" s="2" t="s">
        <v>198</v>
      </c>
      <c r="C158" s="3" t="s">
        <v>48</v>
      </c>
      <c r="D158" s="4">
        <v>1070925.74</v>
      </c>
      <c r="E158" s="5">
        <v>1251790.72</v>
      </c>
      <c r="F158" s="18">
        <f t="shared" si="8"/>
        <v>0.16888657471245394</v>
      </c>
      <c r="G158" s="4">
        <v>284323.17</v>
      </c>
      <c r="H158" s="5">
        <v>290143.53000000003</v>
      </c>
      <c r="I158" s="18">
        <f t="shared" si="9"/>
        <v>2.0470931018390148E-2</v>
      </c>
      <c r="J158" s="4">
        <v>3969672.67</v>
      </c>
      <c r="K158" s="5">
        <v>4713271.76</v>
      </c>
      <c r="L158" s="18">
        <f t="shared" si="10"/>
        <v>0.18732000137431992</v>
      </c>
      <c r="M158" s="4">
        <v>1007660.48</v>
      </c>
      <c r="N158" s="5">
        <v>1152787.94</v>
      </c>
      <c r="O158" s="13">
        <f t="shared" si="11"/>
        <v>0.14402416575868893</v>
      </c>
    </row>
    <row r="159" spans="2:15" x14ac:dyDescent="0.3">
      <c r="B159" s="2" t="s">
        <v>198</v>
      </c>
      <c r="C159" s="3" t="s">
        <v>47</v>
      </c>
      <c r="D159" s="4">
        <v>1066883.1100000001</v>
      </c>
      <c r="E159" s="5">
        <v>1040753.59</v>
      </c>
      <c r="F159" s="18">
        <f t="shared" si="8"/>
        <v>-2.4491455301040577E-2</v>
      </c>
      <c r="G159" s="4">
        <v>4590673.9199999999</v>
      </c>
      <c r="H159" s="5">
        <v>3149164.98</v>
      </c>
      <c r="I159" s="18">
        <f t="shared" si="9"/>
        <v>-0.31400813151198503</v>
      </c>
      <c r="J159" s="4">
        <v>3158207.83</v>
      </c>
      <c r="K159" s="5">
        <v>4996578.43</v>
      </c>
      <c r="L159" s="18">
        <f t="shared" si="10"/>
        <v>0.58209297771261603</v>
      </c>
      <c r="M159" s="4">
        <v>17714440.699999999</v>
      </c>
      <c r="N159" s="5">
        <v>51178987.170000002</v>
      </c>
      <c r="O159" s="13">
        <f t="shared" si="11"/>
        <v>1.8891110951078462</v>
      </c>
    </row>
    <row r="160" spans="2:15" x14ac:dyDescent="0.3">
      <c r="B160" s="2" t="s">
        <v>198</v>
      </c>
      <c r="C160" s="3" t="s">
        <v>46</v>
      </c>
      <c r="D160" s="4">
        <v>377291.53</v>
      </c>
      <c r="E160" s="5">
        <v>1650845.15</v>
      </c>
      <c r="F160" s="18">
        <f t="shared" si="8"/>
        <v>3.3755160631355805</v>
      </c>
      <c r="G160" s="4">
        <v>26940.02</v>
      </c>
      <c r="H160" s="5">
        <v>18468.03</v>
      </c>
      <c r="I160" s="18">
        <f t="shared" si="9"/>
        <v>-0.31447601004008163</v>
      </c>
      <c r="J160" s="4">
        <v>1168768.51</v>
      </c>
      <c r="K160" s="5">
        <v>2780525.59</v>
      </c>
      <c r="L160" s="18">
        <f t="shared" si="10"/>
        <v>1.3790216507458775</v>
      </c>
      <c r="M160" s="4">
        <v>83784.539999999994</v>
      </c>
      <c r="N160" s="5">
        <v>63625.46</v>
      </c>
      <c r="O160" s="13">
        <f t="shared" si="11"/>
        <v>-0.24060620252853326</v>
      </c>
    </row>
    <row r="161" spans="2:15" x14ac:dyDescent="0.3">
      <c r="B161" s="2" t="s">
        <v>198</v>
      </c>
      <c r="C161" s="3" t="s">
        <v>175</v>
      </c>
      <c r="D161" s="4">
        <v>10319.43</v>
      </c>
      <c r="E161" s="5">
        <v>21.6</v>
      </c>
      <c r="F161" s="18">
        <f t="shared" si="8"/>
        <v>-0.99790686113477201</v>
      </c>
      <c r="G161" s="4">
        <v>456.08</v>
      </c>
      <c r="H161" s="5">
        <v>1.99</v>
      </c>
      <c r="I161" s="18">
        <f t="shared" si="9"/>
        <v>-0.9956367303981758</v>
      </c>
      <c r="J161" s="4">
        <v>39757.9</v>
      </c>
      <c r="K161" s="5">
        <v>29911.48</v>
      </c>
      <c r="L161" s="18">
        <f t="shared" si="10"/>
        <v>-0.24765945887483998</v>
      </c>
      <c r="M161" s="4">
        <v>1918.52</v>
      </c>
      <c r="N161" s="5">
        <v>1059.3900000000001</v>
      </c>
      <c r="O161" s="13">
        <f t="shared" si="11"/>
        <v>-0.44780872756082812</v>
      </c>
    </row>
    <row r="162" spans="2:15" x14ac:dyDescent="0.3">
      <c r="B162" s="2" t="s">
        <v>198</v>
      </c>
      <c r="C162" s="3" t="s">
        <v>222</v>
      </c>
      <c r="D162" s="4">
        <v>27962671.449999999</v>
      </c>
      <c r="E162" s="5">
        <v>0</v>
      </c>
      <c r="F162" s="18">
        <f t="shared" si="8"/>
        <v>-1</v>
      </c>
      <c r="G162" s="4">
        <v>22308602.52</v>
      </c>
      <c r="H162" s="5">
        <v>0</v>
      </c>
      <c r="I162" s="18">
        <f t="shared" si="9"/>
        <v>-1</v>
      </c>
      <c r="J162" s="4">
        <v>91384326.739999995</v>
      </c>
      <c r="K162" s="5">
        <v>0</v>
      </c>
      <c r="L162" s="18">
        <f t="shared" si="10"/>
        <v>-1</v>
      </c>
      <c r="M162" s="4">
        <v>70652273.560000002</v>
      </c>
      <c r="N162" s="5">
        <v>0</v>
      </c>
      <c r="O162" s="13">
        <f t="shared" si="11"/>
        <v>-1</v>
      </c>
    </row>
    <row r="163" spans="2:15" x14ac:dyDescent="0.3">
      <c r="B163" s="2" t="s">
        <v>198</v>
      </c>
      <c r="C163" s="3" t="s">
        <v>9</v>
      </c>
      <c r="D163" s="4">
        <v>0</v>
      </c>
      <c r="E163" s="5">
        <v>0</v>
      </c>
      <c r="F163" s="18" t="str">
        <f t="shared" si="8"/>
        <v/>
      </c>
      <c r="G163" s="4">
        <v>0</v>
      </c>
      <c r="H163" s="5">
        <v>0</v>
      </c>
      <c r="I163" s="18" t="str">
        <f t="shared" si="9"/>
        <v/>
      </c>
      <c r="J163" s="4">
        <v>2860</v>
      </c>
      <c r="K163" s="5">
        <v>4000</v>
      </c>
      <c r="L163" s="18">
        <f t="shared" si="10"/>
        <v>0.39860139860139854</v>
      </c>
      <c r="M163" s="4">
        <v>847.6</v>
      </c>
      <c r="N163" s="5">
        <v>1069</v>
      </c>
      <c r="O163" s="13">
        <f t="shared" si="11"/>
        <v>0.26120811703633784</v>
      </c>
    </row>
    <row r="164" spans="2:15" x14ac:dyDescent="0.3">
      <c r="B164" s="2" t="s">
        <v>34</v>
      </c>
      <c r="C164" s="3" t="s">
        <v>44</v>
      </c>
      <c r="D164" s="4">
        <v>452019284.54000002</v>
      </c>
      <c r="E164" s="5">
        <v>446336735.62</v>
      </c>
      <c r="F164" s="18">
        <f t="shared" si="8"/>
        <v>-1.2571474524107784E-2</v>
      </c>
      <c r="G164" s="4">
        <v>15714.16</v>
      </c>
      <c r="H164" s="5">
        <v>10425.08</v>
      </c>
      <c r="I164" s="18">
        <f t="shared" si="9"/>
        <v>-0.33658051082590479</v>
      </c>
      <c r="J164" s="4">
        <v>1247362539.47</v>
      </c>
      <c r="K164" s="5">
        <v>2065378522.9100001</v>
      </c>
      <c r="L164" s="18">
        <f t="shared" si="10"/>
        <v>0.65579649665250672</v>
      </c>
      <c r="M164" s="4">
        <v>44177.63</v>
      </c>
      <c r="N164" s="5">
        <v>39955.42</v>
      </c>
      <c r="O164" s="13">
        <f t="shared" si="11"/>
        <v>-9.5573483683936811E-2</v>
      </c>
    </row>
    <row r="165" spans="2:15" x14ac:dyDescent="0.3">
      <c r="B165" s="2" t="s">
        <v>34</v>
      </c>
      <c r="C165" s="3" t="s">
        <v>43</v>
      </c>
      <c r="D165" s="4">
        <v>31318103.149999999</v>
      </c>
      <c r="E165" s="5">
        <v>27281795.030000001</v>
      </c>
      <c r="F165" s="18">
        <f t="shared" si="8"/>
        <v>-0.12888098939670289</v>
      </c>
      <c r="G165" s="4">
        <v>17445.52</v>
      </c>
      <c r="H165" s="5">
        <v>12997.63</v>
      </c>
      <c r="I165" s="18">
        <f t="shared" si="9"/>
        <v>-0.25495886623041342</v>
      </c>
      <c r="J165" s="4">
        <v>89665971.25</v>
      </c>
      <c r="K165" s="5">
        <v>90428346.379999995</v>
      </c>
      <c r="L165" s="18">
        <f t="shared" si="10"/>
        <v>8.5023908108283752E-3</v>
      </c>
      <c r="M165" s="4">
        <v>47336.67</v>
      </c>
      <c r="N165" s="5">
        <v>39563.69</v>
      </c>
      <c r="O165" s="13">
        <f t="shared" si="11"/>
        <v>-0.16420631193533464</v>
      </c>
    </row>
    <row r="166" spans="2:15" x14ac:dyDescent="0.3">
      <c r="B166" s="2" t="s">
        <v>34</v>
      </c>
      <c r="C166" s="3" t="s">
        <v>42</v>
      </c>
      <c r="D166" s="4">
        <v>32738784.93</v>
      </c>
      <c r="E166" s="5">
        <v>49735215.549999997</v>
      </c>
      <c r="F166" s="18">
        <f t="shared" si="8"/>
        <v>0.51915276197148708</v>
      </c>
      <c r="G166" s="4">
        <v>1097.58</v>
      </c>
      <c r="H166" s="5">
        <v>4326.58</v>
      </c>
      <c r="I166" s="18">
        <f t="shared" si="9"/>
        <v>2.9419267843801822</v>
      </c>
      <c r="J166" s="4">
        <v>86391782.989999995</v>
      </c>
      <c r="K166" s="5">
        <v>347265644.64999998</v>
      </c>
      <c r="L166" s="18">
        <f t="shared" si="10"/>
        <v>3.0196605814953097</v>
      </c>
      <c r="M166" s="4">
        <v>3467.24</v>
      </c>
      <c r="N166" s="5">
        <v>11244.95</v>
      </c>
      <c r="O166" s="13">
        <f t="shared" si="11"/>
        <v>2.2431992016704934</v>
      </c>
    </row>
    <row r="167" spans="2:15" x14ac:dyDescent="0.3">
      <c r="B167" s="2" t="s">
        <v>34</v>
      </c>
      <c r="C167" s="3" t="s">
        <v>41</v>
      </c>
      <c r="D167" s="4">
        <v>1670710</v>
      </c>
      <c r="E167" s="5">
        <v>256983.45</v>
      </c>
      <c r="F167" s="18">
        <f t="shared" si="8"/>
        <v>-0.84618308982408674</v>
      </c>
      <c r="G167" s="4">
        <v>74.25</v>
      </c>
      <c r="H167" s="5">
        <v>15110.67</v>
      </c>
      <c r="I167" s="18">
        <f t="shared" si="9"/>
        <v>202.51070707070707</v>
      </c>
      <c r="J167" s="4">
        <v>2605943.7000000002</v>
      </c>
      <c r="K167" s="5">
        <v>2719502.74</v>
      </c>
      <c r="L167" s="18">
        <f t="shared" si="10"/>
        <v>4.3576935296031127E-2</v>
      </c>
      <c r="M167" s="4">
        <v>129.49</v>
      </c>
      <c r="N167" s="5">
        <v>15820.89</v>
      </c>
      <c r="O167" s="13">
        <f t="shared" si="11"/>
        <v>121.17846937987488</v>
      </c>
    </row>
    <row r="168" spans="2:15" x14ac:dyDescent="0.3">
      <c r="B168" s="2" t="s">
        <v>34</v>
      </c>
      <c r="C168" s="3" t="s">
        <v>40</v>
      </c>
      <c r="D168" s="4">
        <v>3232270.43</v>
      </c>
      <c r="E168" s="5">
        <v>6265598.8399999999</v>
      </c>
      <c r="F168" s="18">
        <f t="shared" si="8"/>
        <v>0.93845130712036351</v>
      </c>
      <c r="G168" s="4">
        <v>27234.06</v>
      </c>
      <c r="H168" s="5">
        <v>46194.26</v>
      </c>
      <c r="I168" s="18">
        <f t="shared" si="9"/>
        <v>0.69619439775046388</v>
      </c>
      <c r="J168" s="4">
        <v>10695831.91</v>
      </c>
      <c r="K168" s="5">
        <v>31672173.969999999</v>
      </c>
      <c r="L168" s="18">
        <f t="shared" si="10"/>
        <v>1.9611697562662984</v>
      </c>
      <c r="M168" s="4">
        <v>76237.97</v>
      </c>
      <c r="N168" s="5">
        <v>139509.03099999999</v>
      </c>
      <c r="O168" s="13">
        <f t="shared" si="11"/>
        <v>0.82991534270915124</v>
      </c>
    </row>
    <row r="169" spans="2:15" x14ac:dyDescent="0.3">
      <c r="B169" s="2" t="s">
        <v>34</v>
      </c>
      <c r="C169" s="3" t="s">
        <v>39</v>
      </c>
      <c r="D169" s="4">
        <v>309338.09000000003</v>
      </c>
      <c r="E169" s="5">
        <v>307433.77</v>
      </c>
      <c r="F169" s="18">
        <f t="shared" si="8"/>
        <v>-6.1561122330586748E-3</v>
      </c>
      <c r="G169" s="4">
        <v>830.14</v>
      </c>
      <c r="H169" s="5">
        <v>97.3</v>
      </c>
      <c r="I169" s="18">
        <f t="shared" si="9"/>
        <v>-0.88279085455465345</v>
      </c>
      <c r="J169" s="4">
        <v>976635.37</v>
      </c>
      <c r="K169" s="5">
        <v>810690.39</v>
      </c>
      <c r="L169" s="18">
        <f t="shared" si="10"/>
        <v>-0.16991498065444832</v>
      </c>
      <c r="M169" s="4">
        <v>3025.78</v>
      </c>
      <c r="N169" s="5">
        <v>314.62</v>
      </c>
      <c r="O169" s="13">
        <f t="shared" si="11"/>
        <v>-0.89602019975014713</v>
      </c>
    </row>
    <row r="170" spans="2:15" x14ac:dyDescent="0.3">
      <c r="B170" s="2" t="s">
        <v>34</v>
      </c>
      <c r="C170" s="3" t="s">
        <v>38</v>
      </c>
      <c r="D170" s="4">
        <v>21248620.27</v>
      </c>
      <c r="E170" s="5">
        <v>11778261.140000001</v>
      </c>
      <c r="F170" s="18">
        <f t="shared" si="8"/>
        <v>-0.44569289721699179</v>
      </c>
      <c r="G170" s="4">
        <v>1058675.1499999999</v>
      </c>
      <c r="H170" s="5">
        <v>292636.53000000003</v>
      </c>
      <c r="I170" s="18">
        <f t="shared" si="9"/>
        <v>-0.72358231890112834</v>
      </c>
      <c r="J170" s="4">
        <v>46275360.740000002</v>
      </c>
      <c r="K170" s="5">
        <v>22828683.920000002</v>
      </c>
      <c r="L170" s="18">
        <f t="shared" si="10"/>
        <v>-0.5066773428679705</v>
      </c>
      <c r="M170" s="4">
        <v>2743655.74</v>
      </c>
      <c r="N170" s="5">
        <v>621756.88</v>
      </c>
      <c r="O170" s="13">
        <f t="shared" si="11"/>
        <v>-0.77338378465805624</v>
      </c>
    </row>
    <row r="171" spans="2:15" x14ac:dyDescent="0.3">
      <c r="B171" s="2" t="s">
        <v>34</v>
      </c>
      <c r="C171" s="3" t="s">
        <v>208</v>
      </c>
      <c r="D171" s="4">
        <v>0</v>
      </c>
      <c r="E171" s="5">
        <v>0</v>
      </c>
      <c r="F171" s="18" t="str">
        <f t="shared" si="8"/>
        <v/>
      </c>
      <c r="G171" s="4">
        <v>0</v>
      </c>
      <c r="H171" s="5">
        <v>0</v>
      </c>
      <c r="I171" s="18" t="str">
        <f t="shared" si="9"/>
        <v/>
      </c>
      <c r="J171" s="4">
        <v>499014</v>
      </c>
      <c r="K171" s="5">
        <v>0</v>
      </c>
      <c r="L171" s="18">
        <f t="shared" si="10"/>
        <v>-1</v>
      </c>
      <c r="M171" s="4">
        <v>89317.2</v>
      </c>
      <c r="N171" s="5">
        <v>0</v>
      </c>
      <c r="O171" s="13">
        <f t="shared" si="11"/>
        <v>-1</v>
      </c>
    </row>
    <row r="172" spans="2:15" x14ac:dyDescent="0.3">
      <c r="B172" s="2" t="s">
        <v>34</v>
      </c>
      <c r="C172" s="3" t="s">
        <v>37</v>
      </c>
      <c r="D172" s="4">
        <v>379411.87</v>
      </c>
      <c r="E172" s="5">
        <v>850016.33</v>
      </c>
      <c r="F172" s="18">
        <f t="shared" si="8"/>
        <v>1.2403524960882217</v>
      </c>
      <c r="G172" s="4">
        <v>1257.0999999999999</v>
      </c>
      <c r="H172" s="5">
        <v>2620.4499999999998</v>
      </c>
      <c r="I172" s="18">
        <f t="shared" si="9"/>
        <v>1.0845199268156871</v>
      </c>
      <c r="J172" s="4">
        <v>2190107.2999999998</v>
      </c>
      <c r="K172" s="5">
        <v>3155569.89</v>
      </c>
      <c r="L172" s="18">
        <f t="shared" si="10"/>
        <v>0.44082889911375589</v>
      </c>
      <c r="M172" s="4">
        <v>6024.04</v>
      </c>
      <c r="N172" s="5">
        <v>5969.34</v>
      </c>
      <c r="O172" s="13">
        <f t="shared" si="11"/>
        <v>-9.0802849914675132E-3</v>
      </c>
    </row>
    <row r="173" spans="2:15" x14ac:dyDescent="0.3">
      <c r="B173" s="2" t="s">
        <v>34</v>
      </c>
      <c r="C173" s="3" t="s">
        <v>36</v>
      </c>
      <c r="D173" s="4">
        <v>243886.19</v>
      </c>
      <c r="E173" s="5">
        <v>827233.98</v>
      </c>
      <c r="F173" s="18">
        <f t="shared" si="8"/>
        <v>2.3918852887898243</v>
      </c>
      <c r="G173" s="4">
        <v>28811.78</v>
      </c>
      <c r="H173" s="5">
        <v>5042.79</v>
      </c>
      <c r="I173" s="18">
        <f t="shared" si="9"/>
        <v>-0.82497471520329535</v>
      </c>
      <c r="J173" s="4">
        <v>3458658.45</v>
      </c>
      <c r="K173" s="5">
        <v>1887576.55</v>
      </c>
      <c r="L173" s="18">
        <f t="shared" si="10"/>
        <v>-0.45424603866276536</v>
      </c>
      <c r="M173" s="4">
        <v>40148.839999999997</v>
      </c>
      <c r="N173" s="5">
        <v>23933.97</v>
      </c>
      <c r="O173" s="13">
        <f t="shared" si="11"/>
        <v>-0.40386895362356667</v>
      </c>
    </row>
    <row r="174" spans="2:15" x14ac:dyDescent="0.3">
      <c r="B174" s="2" t="s">
        <v>34</v>
      </c>
      <c r="C174" s="3" t="s">
        <v>35</v>
      </c>
      <c r="D174" s="4">
        <v>1297092.32</v>
      </c>
      <c r="E174" s="5">
        <v>1882093.24</v>
      </c>
      <c r="F174" s="18">
        <f t="shared" si="8"/>
        <v>0.45100947016631787</v>
      </c>
      <c r="G174" s="4">
        <v>68606.83</v>
      </c>
      <c r="H174" s="5">
        <v>51721.31</v>
      </c>
      <c r="I174" s="18">
        <f t="shared" si="9"/>
        <v>-0.24612010203648826</v>
      </c>
      <c r="J174" s="4">
        <v>3174376.66</v>
      </c>
      <c r="K174" s="5">
        <v>3935114.24</v>
      </c>
      <c r="L174" s="18">
        <f t="shared" si="10"/>
        <v>0.23964943719060727</v>
      </c>
      <c r="M174" s="4">
        <v>275214.88</v>
      </c>
      <c r="N174" s="5">
        <v>176954.66899999999</v>
      </c>
      <c r="O174" s="13">
        <f t="shared" si="11"/>
        <v>-0.3570308807430761</v>
      </c>
    </row>
    <row r="175" spans="2:15" x14ac:dyDescent="0.3">
      <c r="B175" s="2" t="s">
        <v>29</v>
      </c>
      <c r="C175" s="3" t="s">
        <v>223</v>
      </c>
      <c r="D175" s="4">
        <v>119507939.02</v>
      </c>
      <c r="E175" s="5">
        <v>0</v>
      </c>
      <c r="F175" s="18">
        <f t="shared" si="8"/>
        <v>-1</v>
      </c>
      <c r="G175" s="4">
        <v>19093155.66</v>
      </c>
      <c r="H175" s="5">
        <v>0</v>
      </c>
      <c r="I175" s="18">
        <f t="shared" si="9"/>
        <v>-1</v>
      </c>
      <c r="J175" s="4">
        <v>356284747.00999999</v>
      </c>
      <c r="K175" s="5">
        <v>0</v>
      </c>
      <c r="L175" s="18">
        <f t="shared" si="10"/>
        <v>-1</v>
      </c>
      <c r="M175" s="4">
        <v>55680302.079999998</v>
      </c>
      <c r="N175" s="5">
        <v>0</v>
      </c>
      <c r="O175" s="13">
        <f t="shared" si="11"/>
        <v>-1</v>
      </c>
    </row>
    <row r="176" spans="2:15" x14ac:dyDescent="0.3">
      <c r="B176" s="2" t="s">
        <v>29</v>
      </c>
      <c r="C176" s="3" t="s">
        <v>209</v>
      </c>
      <c r="D176" s="4">
        <v>0</v>
      </c>
      <c r="E176" s="5">
        <v>34956311.32</v>
      </c>
      <c r="F176" s="18" t="str">
        <f t="shared" si="8"/>
        <v/>
      </c>
      <c r="G176" s="4">
        <v>0</v>
      </c>
      <c r="H176" s="5">
        <v>2551032</v>
      </c>
      <c r="I176" s="18" t="str">
        <f t="shared" si="9"/>
        <v/>
      </c>
      <c r="J176" s="4">
        <v>0</v>
      </c>
      <c r="K176" s="5">
        <v>116698060.25</v>
      </c>
      <c r="L176" s="18" t="str">
        <f t="shared" si="10"/>
        <v/>
      </c>
      <c r="M176" s="4">
        <v>0</v>
      </c>
      <c r="N176" s="5">
        <v>8671590</v>
      </c>
      <c r="O176" s="13" t="str">
        <f t="shared" si="11"/>
        <v/>
      </c>
    </row>
    <row r="177" spans="2:15" x14ac:dyDescent="0.3">
      <c r="B177" s="2" t="s">
        <v>29</v>
      </c>
      <c r="C177" s="3" t="s">
        <v>33</v>
      </c>
      <c r="D177" s="4">
        <v>20391848.59</v>
      </c>
      <c r="E177" s="5">
        <v>20371680.98</v>
      </c>
      <c r="F177" s="18">
        <f t="shared" si="8"/>
        <v>-9.8900351829256383E-4</v>
      </c>
      <c r="G177" s="4">
        <v>3427975.82</v>
      </c>
      <c r="H177" s="5">
        <v>3567797.42</v>
      </c>
      <c r="I177" s="18">
        <f t="shared" si="9"/>
        <v>4.0788385724377818E-2</v>
      </c>
      <c r="J177" s="4">
        <v>61713206.710000001</v>
      </c>
      <c r="K177" s="5">
        <v>52335184.719999999</v>
      </c>
      <c r="L177" s="18">
        <f t="shared" si="10"/>
        <v>-0.15196134652455817</v>
      </c>
      <c r="M177" s="4">
        <v>11389539.439999999</v>
      </c>
      <c r="N177" s="5">
        <v>8679385.5</v>
      </c>
      <c r="O177" s="13">
        <f t="shared" si="11"/>
        <v>-0.23795114405433759</v>
      </c>
    </row>
    <row r="178" spans="2:15" x14ac:dyDescent="0.3">
      <c r="B178" s="2" t="s">
        <v>29</v>
      </c>
      <c r="C178" s="3" t="s">
        <v>32</v>
      </c>
      <c r="D178" s="4">
        <v>783021.82</v>
      </c>
      <c r="E178" s="5">
        <v>1003944.93</v>
      </c>
      <c r="F178" s="18">
        <f t="shared" si="8"/>
        <v>0.28214170327973753</v>
      </c>
      <c r="G178" s="4">
        <v>215996.38</v>
      </c>
      <c r="H178" s="5">
        <v>251131.95</v>
      </c>
      <c r="I178" s="18">
        <f t="shared" si="9"/>
        <v>0.16266740211109099</v>
      </c>
      <c r="J178" s="4">
        <v>2212020.6800000002</v>
      </c>
      <c r="K178" s="5">
        <v>2149014.79</v>
      </c>
      <c r="L178" s="18">
        <f t="shared" si="10"/>
        <v>-2.848340911532532E-2</v>
      </c>
      <c r="M178" s="4">
        <v>646479.32400000002</v>
      </c>
      <c r="N178" s="5">
        <v>598364.84</v>
      </c>
      <c r="O178" s="13">
        <f t="shared" si="11"/>
        <v>-7.4425402659900164E-2</v>
      </c>
    </row>
    <row r="179" spans="2:15" x14ac:dyDescent="0.3">
      <c r="B179" s="2" t="s">
        <v>29</v>
      </c>
      <c r="C179" s="3" t="s">
        <v>31</v>
      </c>
      <c r="D179" s="4">
        <v>1905511390.3900001</v>
      </c>
      <c r="E179" s="5">
        <v>2137515373.79</v>
      </c>
      <c r="F179" s="18">
        <f t="shared" si="8"/>
        <v>0.12175418345440359</v>
      </c>
      <c r="G179" s="4">
        <v>166271761.632</v>
      </c>
      <c r="H179" s="5">
        <v>171960592.65099999</v>
      </c>
      <c r="I179" s="18">
        <f t="shared" si="9"/>
        <v>3.4214053926912458E-2</v>
      </c>
      <c r="J179" s="4">
        <v>5334550212.5</v>
      </c>
      <c r="K179" s="5">
        <v>5520468180.3400002</v>
      </c>
      <c r="L179" s="18">
        <f t="shared" si="10"/>
        <v>3.4851667044834223E-2</v>
      </c>
      <c r="M179" s="4">
        <v>459397921.39499998</v>
      </c>
      <c r="N179" s="5">
        <v>448440558.55900002</v>
      </c>
      <c r="O179" s="13">
        <f t="shared" si="11"/>
        <v>-2.3851572516320974E-2</v>
      </c>
    </row>
    <row r="180" spans="2:15" x14ac:dyDescent="0.3">
      <c r="B180" s="2" t="s">
        <v>29</v>
      </c>
      <c r="C180" s="3" t="s">
        <v>30</v>
      </c>
      <c r="D180" s="4">
        <v>1174960367.78</v>
      </c>
      <c r="E180" s="5">
        <v>1323396508.0799999</v>
      </c>
      <c r="F180" s="18">
        <f t="shared" si="8"/>
        <v>0.12633289119398894</v>
      </c>
      <c r="G180" s="4">
        <v>212418793.49000001</v>
      </c>
      <c r="H180" s="5">
        <v>218978006.41</v>
      </c>
      <c r="I180" s="18">
        <f t="shared" si="9"/>
        <v>3.0878684565679881E-2</v>
      </c>
      <c r="J180" s="4">
        <v>3370753105.5500002</v>
      </c>
      <c r="K180" s="5">
        <v>3802551607.48</v>
      </c>
      <c r="L180" s="18">
        <f t="shared" si="10"/>
        <v>0.12810149198380527</v>
      </c>
      <c r="M180" s="4">
        <v>611616561.85599995</v>
      </c>
      <c r="N180" s="5">
        <v>645042667.50300002</v>
      </c>
      <c r="O180" s="13">
        <f t="shared" si="11"/>
        <v>5.4652060999731411E-2</v>
      </c>
    </row>
    <row r="181" spans="2:15" x14ac:dyDescent="0.3">
      <c r="B181" s="2" t="s">
        <v>29</v>
      </c>
      <c r="C181" s="3" t="s">
        <v>201</v>
      </c>
      <c r="D181" s="4">
        <v>0</v>
      </c>
      <c r="E181" s="5">
        <v>631730.14</v>
      </c>
      <c r="F181" s="18" t="str">
        <f t="shared" si="8"/>
        <v/>
      </c>
      <c r="G181" s="4">
        <v>0</v>
      </c>
      <c r="H181" s="5">
        <v>69320</v>
      </c>
      <c r="I181" s="18" t="str">
        <f t="shared" si="9"/>
        <v/>
      </c>
      <c r="J181" s="4">
        <v>14251.88</v>
      </c>
      <c r="K181" s="5">
        <v>631730.14</v>
      </c>
      <c r="L181" s="18">
        <f t="shared" si="10"/>
        <v>43.326091715619278</v>
      </c>
      <c r="M181" s="4">
        <v>2559.7800000000002</v>
      </c>
      <c r="N181" s="5">
        <v>69320</v>
      </c>
      <c r="O181" s="13">
        <f t="shared" si="11"/>
        <v>26.080452226363199</v>
      </c>
    </row>
    <row r="182" spans="2:15" x14ac:dyDescent="0.3">
      <c r="B182" s="2" t="s">
        <v>200</v>
      </c>
      <c r="C182" s="3" t="s">
        <v>201</v>
      </c>
      <c r="D182" s="4">
        <v>357701183.38999999</v>
      </c>
      <c r="E182" s="5">
        <v>884253841.53999996</v>
      </c>
      <c r="F182" s="18">
        <f t="shared" si="8"/>
        <v>1.4720461731766261</v>
      </c>
      <c r="G182" s="4">
        <v>6527031.3799999999</v>
      </c>
      <c r="H182" s="5">
        <v>12034012.539999999</v>
      </c>
      <c r="I182" s="18">
        <f t="shared" si="9"/>
        <v>0.84371911813912548</v>
      </c>
      <c r="J182" s="4">
        <v>986485480.94000006</v>
      </c>
      <c r="K182" s="5">
        <v>1699698408</v>
      </c>
      <c r="L182" s="18">
        <f t="shared" si="10"/>
        <v>0.72298370410925372</v>
      </c>
      <c r="M182" s="4">
        <v>17758447.537</v>
      </c>
      <c r="N182" s="5">
        <v>29175149.219999999</v>
      </c>
      <c r="O182" s="13">
        <f t="shared" si="11"/>
        <v>0.64288849907702361</v>
      </c>
    </row>
    <row r="183" spans="2:15" x14ac:dyDescent="0.3">
      <c r="B183" s="2" t="s">
        <v>200</v>
      </c>
      <c r="C183" s="3" t="s">
        <v>224</v>
      </c>
      <c r="D183" s="4">
        <v>477965.31</v>
      </c>
      <c r="E183" s="5">
        <v>0</v>
      </c>
      <c r="F183" s="18">
        <f t="shared" si="8"/>
        <v>-1</v>
      </c>
      <c r="G183" s="4">
        <v>9984.2000000000007</v>
      </c>
      <c r="H183" s="5">
        <v>0</v>
      </c>
      <c r="I183" s="18">
        <f t="shared" si="9"/>
        <v>-1</v>
      </c>
      <c r="J183" s="4">
        <v>1482679.71</v>
      </c>
      <c r="K183" s="5">
        <v>0</v>
      </c>
      <c r="L183" s="18">
        <f t="shared" si="10"/>
        <v>-1</v>
      </c>
      <c r="M183" s="4">
        <v>30413.32</v>
      </c>
      <c r="N183" s="5">
        <v>0</v>
      </c>
      <c r="O183" s="13">
        <f t="shared" si="11"/>
        <v>-1</v>
      </c>
    </row>
    <row r="184" spans="2:15" x14ac:dyDescent="0.3">
      <c r="B184" s="2" t="s">
        <v>23</v>
      </c>
      <c r="C184" s="3" t="s">
        <v>28</v>
      </c>
      <c r="D184" s="4">
        <v>150283040.80000001</v>
      </c>
      <c r="E184" s="5">
        <v>154439938.80000001</v>
      </c>
      <c r="F184" s="18">
        <f t="shared" si="8"/>
        <v>2.7660459742307797E-2</v>
      </c>
      <c r="G184" s="4">
        <v>24788082.57</v>
      </c>
      <c r="H184" s="5">
        <v>21907734.749000002</v>
      </c>
      <c r="I184" s="18">
        <f t="shared" si="9"/>
        <v>-0.1161988956937704</v>
      </c>
      <c r="J184" s="4">
        <v>479427680.19999999</v>
      </c>
      <c r="K184" s="5">
        <v>446268976.49000001</v>
      </c>
      <c r="L184" s="18">
        <f t="shared" si="10"/>
        <v>-6.9163098167730697E-2</v>
      </c>
      <c r="M184" s="4">
        <v>78497125.560000002</v>
      </c>
      <c r="N184" s="5">
        <v>64090434.879000001</v>
      </c>
      <c r="O184" s="13">
        <f t="shared" si="11"/>
        <v>-0.18353144243464192</v>
      </c>
    </row>
    <row r="185" spans="2:15" x14ac:dyDescent="0.3">
      <c r="B185" s="2" t="s">
        <v>23</v>
      </c>
      <c r="C185" s="3" t="s">
        <v>27</v>
      </c>
      <c r="D185" s="4">
        <v>6617422.0099999998</v>
      </c>
      <c r="E185" s="5">
        <v>3735885.43</v>
      </c>
      <c r="F185" s="18">
        <f t="shared" si="8"/>
        <v>-0.43544700272183479</v>
      </c>
      <c r="G185" s="4">
        <v>2455107.09</v>
      </c>
      <c r="H185" s="5">
        <v>531404.22</v>
      </c>
      <c r="I185" s="18">
        <f t="shared" si="9"/>
        <v>-0.78355151098520914</v>
      </c>
      <c r="J185" s="4">
        <v>17716336.93</v>
      </c>
      <c r="K185" s="5">
        <v>14156840.93</v>
      </c>
      <c r="L185" s="18">
        <f t="shared" si="10"/>
        <v>-0.20091602536484388</v>
      </c>
      <c r="M185" s="4">
        <v>5422003.7800000003</v>
      </c>
      <c r="N185" s="5">
        <v>2942905.15</v>
      </c>
      <c r="O185" s="13">
        <f t="shared" si="11"/>
        <v>-0.45722923306409058</v>
      </c>
    </row>
    <row r="186" spans="2:15" x14ac:dyDescent="0.3">
      <c r="B186" s="2" t="s">
        <v>23</v>
      </c>
      <c r="C186" s="3" t="s">
        <v>26</v>
      </c>
      <c r="D186" s="4">
        <v>24976323.57</v>
      </c>
      <c r="E186" s="5">
        <v>22701797.579999998</v>
      </c>
      <c r="F186" s="18">
        <f t="shared" si="8"/>
        <v>-9.1067285528444231E-2</v>
      </c>
      <c r="G186" s="4">
        <v>11627537.952</v>
      </c>
      <c r="H186" s="5">
        <v>11026584.672</v>
      </c>
      <c r="I186" s="18">
        <f t="shared" si="9"/>
        <v>-5.1683622318053346E-2</v>
      </c>
      <c r="J186" s="4">
        <v>74203132.069999993</v>
      </c>
      <c r="K186" s="5">
        <v>56444917.719999999</v>
      </c>
      <c r="L186" s="18">
        <f t="shared" si="10"/>
        <v>-0.23931893243061053</v>
      </c>
      <c r="M186" s="4">
        <v>34262115.270999998</v>
      </c>
      <c r="N186" s="5">
        <v>25421802.094000001</v>
      </c>
      <c r="O186" s="13">
        <f t="shared" si="11"/>
        <v>-0.2580200640584086</v>
      </c>
    </row>
    <row r="187" spans="2:15" x14ac:dyDescent="0.3">
      <c r="B187" s="2" t="s">
        <v>23</v>
      </c>
      <c r="C187" s="3" t="s">
        <v>25</v>
      </c>
      <c r="D187" s="4">
        <v>92712547.540000007</v>
      </c>
      <c r="E187" s="5">
        <v>92406102.280000001</v>
      </c>
      <c r="F187" s="18">
        <f t="shared" si="8"/>
        <v>-3.3053267128464459E-3</v>
      </c>
      <c r="G187" s="4">
        <v>49460672.916000001</v>
      </c>
      <c r="H187" s="5">
        <v>49765280.125</v>
      </c>
      <c r="I187" s="18">
        <f t="shared" si="9"/>
        <v>6.158573893996877E-3</v>
      </c>
      <c r="J187" s="4">
        <v>298918722.72000003</v>
      </c>
      <c r="K187" s="5">
        <v>249199250.31999999</v>
      </c>
      <c r="L187" s="18">
        <f t="shared" si="10"/>
        <v>-0.16633107470679487</v>
      </c>
      <c r="M187" s="4">
        <v>155087732.18399999</v>
      </c>
      <c r="N187" s="5">
        <v>133335556.81900001</v>
      </c>
      <c r="O187" s="13">
        <f t="shared" si="11"/>
        <v>-0.14025722769092175</v>
      </c>
    </row>
    <row r="188" spans="2:15" x14ac:dyDescent="0.3">
      <c r="B188" s="2" t="s">
        <v>23</v>
      </c>
      <c r="C188" s="3" t="s">
        <v>24</v>
      </c>
      <c r="D188" s="4">
        <v>503430.26</v>
      </c>
      <c r="E188" s="5">
        <v>958882.04</v>
      </c>
      <c r="F188" s="18">
        <f t="shared" si="8"/>
        <v>0.90469686903604085</v>
      </c>
      <c r="G188" s="4">
        <v>340467.72</v>
      </c>
      <c r="H188" s="5">
        <v>934765.89</v>
      </c>
      <c r="I188" s="18">
        <f t="shared" si="9"/>
        <v>1.74553455464148</v>
      </c>
      <c r="J188" s="4">
        <v>24909283.460000001</v>
      </c>
      <c r="K188" s="5">
        <v>5392145.6200000001</v>
      </c>
      <c r="L188" s="18">
        <f t="shared" si="10"/>
        <v>-0.78352867401188586</v>
      </c>
      <c r="M188" s="4">
        <v>3212936.88</v>
      </c>
      <c r="N188" s="5">
        <v>3049681.65</v>
      </c>
      <c r="O188" s="13">
        <f t="shared" si="11"/>
        <v>-5.08118385444285E-2</v>
      </c>
    </row>
    <row r="189" spans="2:15" x14ac:dyDescent="0.3">
      <c r="B189" s="2" t="s">
        <v>23</v>
      </c>
      <c r="C189" s="3" t="s">
        <v>22</v>
      </c>
      <c r="D189" s="4">
        <v>26594947.34</v>
      </c>
      <c r="E189" s="5">
        <v>31199422.280000001</v>
      </c>
      <c r="F189" s="18">
        <f t="shared" si="8"/>
        <v>0.17313344828754995</v>
      </c>
      <c r="G189" s="4">
        <v>12021264.08</v>
      </c>
      <c r="H189" s="5">
        <v>14185201.071</v>
      </c>
      <c r="I189" s="18">
        <f t="shared" si="9"/>
        <v>0.18000910524877178</v>
      </c>
      <c r="J189" s="4">
        <v>73724071.540000007</v>
      </c>
      <c r="K189" s="5">
        <v>94134238.25</v>
      </c>
      <c r="L189" s="18">
        <f t="shared" si="10"/>
        <v>0.27684535435520785</v>
      </c>
      <c r="M189" s="4">
        <v>32346549.432</v>
      </c>
      <c r="N189" s="5">
        <v>44707816.910999998</v>
      </c>
      <c r="O189" s="13">
        <f t="shared" si="11"/>
        <v>0.38215103916992033</v>
      </c>
    </row>
    <row r="190" spans="2:15" x14ac:dyDescent="0.3">
      <c r="B190" s="2" t="s">
        <v>23</v>
      </c>
      <c r="C190" s="3" t="s">
        <v>176</v>
      </c>
      <c r="D190" s="4">
        <v>6083.26</v>
      </c>
      <c r="E190" s="5">
        <v>3601.96</v>
      </c>
      <c r="F190" s="18">
        <f t="shared" si="8"/>
        <v>-0.40788984853516042</v>
      </c>
      <c r="G190" s="4">
        <v>843.86</v>
      </c>
      <c r="H190" s="5">
        <v>563.11</v>
      </c>
      <c r="I190" s="18">
        <f t="shared" si="9"/>
        <v>-0.33269736686180174</v>
      </c>
      <c r="J190" s="4">
        <v>48054.99</v>
      </c>
      <c r="K190" s="5">
        <v>46029.61</v>
      </c>
      <c r="L190" s="18">
        <f t="shared" si="10"/>
        <v>-4.214713185873098E-2</v>
      </c>
      <c r="M190" s="4">
        <v>1354.76</v>
      </c>
      <c r="N190" s="5">
        <v>680.99</v>
      </c>
      <c r="O190" s="13">
        <f t="shared" si="11"/>
        <v>-0.49733532138533765</v>
      </c>
    </row>
    <row r="191" spans="2:15" x14ac:dyDescent="0.3">
      <c r="B191" s="2" t="s">
        <v>23</v>
      </c>
      <c r="C191" s="3" t="s">
        <v>94</v>
      </c>
      <c r="D191" s="4">
        <v>2392.7800000000002</v>
      </c>
      <c r="E191" s="5">
        <v>10712.41</v>
      </c>
      <c r="F191" s="18">
        <f t="shared" si="8"/>
        <v>3.47697239194577</v>
      </c>
      <c r="G191" s="4">
        <v>154.61000000000001</v>
      </c>
      <c r="H191" s="5">
        <v>464.29</v>
      </c>
      <c r="I191" s="18">
        <f t="shared" si="9"/>
        <v>2.0029752279930144</v>
      </c>
      <c r="J191" s="4">
        <v>29913.85</v>
      </c>
      <c r="K191" s="5">
        <v>12352.85</v>
      </c>
      <c r="L191" s="18">
        <f t="shared" si="10"/>
        <v>-0.58705248572149693</v>
      </c>
      <c r="M191" s="4">
        <v>474.09</v>
      </c>
      <c r="N191" s="5">
        <v>478.78</v>
      </c>
      <c r="O191" s="13">
        <f t="shared" si="11"/>
        <v>9.8926364192453153E-3</v>
      </c>
    </row>
    <row r="192" spans="2:15" x14ac:dyDescent="0.3">
      <c r="B192" s="2" t="s">
        <v>23</v>
      </c>
      <c r="C192" s="3" t="s">
        <v>225</v>
      </c>
      <c r="D192" s="4">
        <v>19842.09</v>
      </c>
      <c r="E192" s="5">
        <v>0</v>
      </c>
      <c r="F192" s="18">
        <f t="shared" si="8"/>
        <v>-1</v>
      </c>
      <c r="G192" s="4">
        <v>7222</v>
      </c>
      <c r="H192" s="5">
        <v>0</v>
      </c>
      <c r="I192" s="18">
        <f t="shared" si="9"/>
        <v>-1</v>
      </c>
      <c r="J192" s="4">
        <v>55623.67</v>
      </c>
      <c r="K192" s="5">
        <v>0</v>
      </c>
      <c r="L192" s="18">
        <f t="shared" si="10"/>
        <v>-1</v>
      </c>
      <c r="M192" s="4">
        <v>19771</v>
      </c>
      <c r="N192" s="5">
        <v>0</v>
      </c>
      <c r="O192" s="13">
        <f t="shared" si="11"/>
        <v>-1</v>
      </c>
    </row>
    <row r="193" spans="2:15" x14ac:dyDescent="0.3">
      <c r="B193" s="2" t="s">
        <v>199</v>
      </c>
      <c r="C193" s="3" t="s">
        <v>21</v>
      </c>
      <c r="D193" s="4">
        <v>11365216.9</v>
      </c>
      <c r="E193" s="5">
        <v>12133866.67</v>
      </c>
      <c r="F193" s="18">
        <f t="shared" si="8"/>
        <v>6.7631773046056054E-2</v>
      </c>
      <c r="G193" s="4">
        <v>5593032.4400000004</v>
      </c>
      <c r="H193" s="5">
        <v>5326907.0999999996</v>
      </c>
      <c r="I193" s="18">
        <f t="shared" si="9"/>
        <v>-4.7581583488902623E-2</v>
      </c>
      <c r="J193" s="4">
        <v>30690131.98</v>
      </c>
      <c r="K193" s="5">
        <v>37434915.229999997</v>
      </c>
      <c r="L193" s="18">
        <f t="shared" si="10"/>
        <v>0.21977042178884743</v>
      </c>
      <c r="M193" s="4">
        <v>15053906.029999999</v>
      </c>
      <c r="N193" s="5">
        <v>16494920.18</v>
      </c>
      <c r="O193" s="13">
        <f t="shared" si="11"/>
        <v>9.5723604699557097E-2</v>
      </c>
    </row>
    <row r="194" spans="2:15" x14ac:dyDescent="0.3">
      <c r="B194" s="2" t="s">
        <v>199</v>
      </c>
      <c r="C194" s="3" t="s">
        <v>204</v>
      </c>
      <c r="D194" s="4">
        <v>0</v>
      </c>
      <c r="E194" s="5">
        <v>0</v>
      </c>
      <c r="F194" s="18" t="str">
        <f t="shared" si="8"/>
        <v/>
      </c>
      <c r="G194" s="4">
        <v>0</v>
      </c>
      <c r="H194" s="5">
        <v>0</v>
      </c>
      <c r="I194" s="18" t="str">
        <f t="shared" si="9"/>
        <v/>
      </c>
      <c r="J194" s="4">
        <v>545.86</v>
      </c>
      <c r="K194" s="5">
        <v>175.55</v>
      </c>
      <c r="L194" s="18">
        <f t="shared" si="10"/>
        <v>-0.67839739127248744</v>
      </c>
      <c r="M194" s="4">
        <v>169.04</v>
      </c>
      <c r="N194" s="5">
        <v>145</v>
      </c>
      <c r="O194" s="13">
        <f t="shared" si="11"/>
        <v>-0.14221486038807374</v>
      </c>
    </row>
    <row r="195" spans="2:15" x14ac:dyDescent="0.3">
      <c r="B195" s="2" t="s">
        <v>199</v>
      </c>
      <c r="C195" s="3" t="s">
        <v>20</v>
      </c>
      <c r="D195" s="4">
        <v>5688367.9100000001</v>
      </c>
      <c r="E195" s="5">
        <v>6063850.7999999998</v>
      </c>
      <c r="F195" s="18">
        <f t="shared" si="8"/>
        <v>6.6008896741701628E-2</v>
      </c>
      <c r="G195" s="4">
        <v>1690569.18</v>
      </c>
      <c r="H195" s="5">
        <v>1676981.53</v>
      </c>
      <c r="I195" s="18">
        <f t="shared" si="9"/>
        <v>-8.0373226725923841E-3</v>
      </c>
      <c r="J195" s="4">
        <v>16757430.560000001</v>
      </c>
      <c r="K195" s="5">
        <v>17811091.690000001</v>
      </c>
      <c r="L195" s="18">
        <f t="shared" si="10"/>
        <v>6.2877248765994542E-2</v>
      </c>
      <c r="M195" s="4">
        <v>4783309.87</v>
      </c>
      <c r="N195" s="5">
        <v>4891456.74</v>
      </c>
      <c r="O195" s="13">
        <f t="shared" si="11"/>
        <v>2.260921264546889E-2</v>
      </c>
    </row>
    <row r="196" spans="2:15" x14ac:dyDescent="0.3">
      <c r="B196" s="2" t="s">
        <v>199</v>
      </c>
      <c r="C196" s="3" t="s">
        <v>19</v>
      </c>
      <c r="D196" s="4">
        <v>413072.36</v>
      </c>
      <c r="E196" s="5">
        <v>295541.92</v>
      </c>
      <c r="F196" s="18">
        <f t="shared" ref="F196:F216" si="12">IF(D196=0,"",(E196/D196-1))</f>
        <v>-0.28452748569282149</v>
      </c>
      <c r="G196" s="4">
        <v>135563.04999999999</v>
      </c>
      <c r="H196" s="5">
        <v>68553.73</v>
      </c>
      <c r="I196" s="18">
        <f t="shared" ref="I196:I216" si="13">IF(G196=0,"",(H196/G196-1))</f>
        <v>-0.4943037206672467</v>
      </c>
      <c r="J196" s="4">
        <v>1478516.74</v>
      </c>
      <c r="K196" s="5">
        <v>990533.73</v>
      </c>
      <c r="L196" s="18">
        <f t="shared" ref="L196:L216" si="14">IF(J196=0,"",(K196/J196-1))</f>
        <v>-0.33004902602590758</v>
      </c>
      <c r="M196" s="4">
        <v>399679.23</v>
      </c>
      <c r="N196" s="5">
        <v>268273.15000000002</v>
      </c>
      <c r="O196" s="13">
        <f t="shared" ref="O196:O216" si="15">IF(M196=0,"",(N196/M196-1))</f>
        <v>-0.32877885598408496</v>
      </c>
    </row>
    <row r="197" spans="2:15" x14ac:dyDescent="0.3">
      <c r="B197" s="2" t="s">
        <v>14</v>
      </c>
      <c r="C197" s="3" t="s">
        <v>176</v>
      </c>
      <c r="D197" s="4">
        <v>2988.01</v>
      </c>
      <c r="E197" s="5">
        <v>412.95</v>
      </c>
      <c r="F197" s="18">
        <f t="shared" si="12"/>
        <v>-0.86179765127961416</v>
      </c>
      <c r="G197" s="4">
        <v>229.11</v>
      </c>
      <c r="H197" s="5">
        <v>243.39</v>
      </c>
      <c r="I197" s="18">
        <f t="shared" si="13"/>
        <v>6.2328139321722986E-2</v>
      </c>
      <c r="J197" s="4">
        <v>4775.92</v>
      </c>
      <c r="K197" s="5">
        <v>2403.94</v>
      </c>
      <c r="L197" s="18">
        <f t="shared" si="14"/>
        <v>-0.49665404780649591</v>
      </c>
      <c r="M197" s="4">
        <v>413.14</v>
      </c>
      <c r="N197" s="5">
        <v>851.01</v>
      </c>
      <c r="O197" s="13">
        <f t="shared" si="15"/>
        <v>1.059858643559084</v>
      </c>
    </row>
    <row r="198" spans="2:15" x14ac:dyDescent="0.3">
      <c r="B198" s="2" t="s">
        <v>14</v>
      </c>
      <c r="C198" s="3" t="s">
        <v>18</v>
      </c>
      <c r="D198" s="4">
        <v>0</v>
      </c>
      <c r="E198" s="5">
        <v>0</v>
      </c>
      <c r="F198" s="18" t="str">
        <f t="shared" si="12"/>
        <v/>
      </c>
      <c r="G198" s="4">
        <v>0</v>
      </c>
      <c r="H198" s="5">
        <v>0</v>
      </c>
      <c r="I198" s="18" t="str">
        <f t="shared" si="13"/>
        <v/>
      </c>
      <c r="J198" s="4">
        <v>388.75</v>
      </c>
      <c r="K198" s="5">
        <v>5876.01</v>
      </c>
      <c r="L198" s="18">
        <f t="shared" si="14"/>
        <v>14.115138263665596</v>
      </c>
      <c r="M198" s="4">
        <v>34.340000000000003</v>
      </c>
      <c r="N198" s="5">
        <v>1056.49</v>
      </c>
      <c r="O198" s="13">
        <f t="shared" si="15"/>
        <v>29.765579499126382</v>
      </c>
    </row>
    <row r="199" spans="2:15" x14ac:dyDescent="0.3">
      <c r="B199" s="2" t="s">
        <v>14</v>
      </c>
      <c r="C199" s="3" t="s">
        <v>17</v>
      </c>
      <c r="D199" s="4">
        <v>83741055.900000006</v>
      </c>
      <c r="E199" s="5">
        <v>110635297.2</v>
      </c>
      <c r="F199" s="18">
        <f t="shared" si="12"/>
        <v>0.32115956756165032</v>
      </c>
      <c r="G199" s="4">
        <v>49068963.32</v>
      </c>
      <c r="H199" s="5">
        <v>65938792.390000001</v>
      </c>
      <c r="I199" s="18">
        <f t="shared" si="13"/>
        <v>0.3437983590561009</v>
      </c>
      <c r="J199" s="4">
        <v>301276431.23000002</v>
      </c>
      <c r="K199" s="5">
        <v>342897301.06</v>
      </c>
      <c r="L199" s="18">
        <f t="shared" si="14"/>
        <v>0.13814844281073491</v>
      </c>
      <c r="M199" s="4">
        <v>175975953.30000001</v>
      </c>
      <c r="N199" s="5">
        <v>209786720.49000001</v>
      </c>
      <c r="O199" s="13">
        <f t="shared" si="15"/>
        <v>0.19213288268062478</v>
      </c>
    </row>
    <row r="200" spans="2:15" x14ac:dyDescent="0.3">
      <c r="B200" s="2" t="s">
        <v>14</v>
      </c>
      <c r="C200" s="3" t="s">
        <v>16</v>
      </c>
      <c r="D200" s="4">
        <v>201146287.63</v>
      </c>
      <c r="E200" s="5">
        <v>207152359.68000001</v>
      </c>
      <c r="F200" s="18">
        <f t="shared" si="12"/>
        <v>2.9859223954696645E-2</v>
      </c>
      <c r="G200" s="4">
        <v>55422634.534000002</v>
      </c>
      <c r="H200" s="5">
        <v>60497132.892999999</v>
      </c>
      <c r="I200" s="18">
        <f t="shared" si="13"/>
        <v>9.1560035023000585E-2</v>
      </c>
      <c r="J200" s="4">
        <v>606085323.75</v>
      </c>
      <c r="K200" s="5">
        <v>609790986.17999995</v>
      </c>
      <c r="L200" s="18">
        <f t="shared" si="14"/>
        <v>6.1140936511581145E-3</v>
      </c>
      <c r="M200" s="4">
        <v>169916801.20100001</v>
      </c>
      <c r="N200" s="5">
        <v>181186417.51300001</v>
      </c>
      <c r="O200" s="13">
        <f t="shared" si="15"/>
        <v>6.6324320092801203E-2</v>
      </c>
    </row>
    <row r="201" spans="2:15" x14ac:dyDescent="0.3">
      <c r="B201" s="2" t="s">
        <v>14</v>
      </c>
      <c r="C201" s="3" t="s">
        <v>15</v>
      </c>
      <c r="D201" s="4">
        <v>528065225.95999998</v>
      </c>
      <c r="E201" s="5">
        <v>522275807.94999999</v>
      </c>
      <c r="F201" s="18">
        <f t="shared" si="12"/>
        <v>-1.0963452477816715E-2</v>
      </c>
      <c r="G201" s="4">
        <v>94393609.680999994</v>
      </c>
      <c r="H201" s="5">
        <v>95438338.084999993</v>
      </c>
      <c r="I201" s="18">
        <f t="shared" si="13"/>
        <v>1.1067787401399576E-2</v>
      </c>
      <c r="J201" s="4">
        <v>1494148034.47</v>
      </c>
      <c r="K201" s="5">
        <v>1470598426.28</v>
      </c>
      <c r="L201" s="18">
        <f t="shared" si="14"/>
        <v>-1.5761228236232605E-2</v>
      </c>
      <c r="M201" s="4">
        <v>274971704.07599998</v>
      </c>
      <c r="N201" s="5">
        <v>275946446.07499999</v>
      </c>
      <c r="O201" s="13">
        <f t="shared" si="15"/>
        <v>3.5448811079505926E-3</v>
      </c>
    </row>
    <row r="202" spans="2:15" x14ac:dyDescent="0.3">
      <c r="B202" s="2" t="s">
        <v>14</v>
      </c>
      <c r="C202" s="3" t="s">
        <v>226</v>
      </c>
      <c r="D202" s="4">
        <v>3174002.95</v>
      </c>
      <c r="E202" s="5">
        <v>0</v>
      </c>
      <c r="F202" s="18">
        <f t="shared" si="12"/>
        <v>-1</v>
      </c>
      <c r="G202" s="4">
        <v>493660.21</v>
      </c>
      <c r="H202" s="5">
        <v>0</v>
      </c>
      <c r="I202" s="18">
        <f t="shared" si="13"/>
        <v>-1</v>
      </c>
      <c r="J202" s="4">
        <v>8942945.5700000003</v>
      </c>
      <c r="K202" s="5">
        <v>0</v>
      </c>
      <c r="L202" s="18">
        <f t="shared" si="14"/>
        <v>-1</v>
      </c>
      <c r="M202" s="4">
        <v>1401457.22</v>
      </c>
      <c r="N202" s="5">
        <v>0</v>
      </c>
      <c r="O202" s="13">
        <f t="shared" si="15"/>
        <v>-1</v>
      </c>
    </row>
    <row r="203" spans="2:15" x14ac:dyDescent="0.3">
      <c r="B203" s="2" t="s">
        <v>11</v>
      </c>
      <c r="C203" s="3" t="s">
        <v>13</v>
      </c>
      <c r="D203" s="4">
        <v>19281491.440000001</v>
      </c>
      <c r="E203" s="5">
        <v>14652680.949999999</v>
      </c>
      <c r="F203" s="18">
        <f t="shared" si="12"/>
        <v>-0.24006496097067487</v>
      </c>
      <c r="G203" s="4">
        <v>2046834.76</v>
      </c>
      <c r="H203" s="5">
        <v>1894919.33</v>
      </c>
      <c r="I203" s="18">
        <f t="shared" si="13"/>
        <v>-7.4219684445851364E-2</v>
      </c>
      <c r="J203" s="4">
        <v>46939911.439999998</v>
      </c>
      <c r="K203" s="5">
        <v>44169167.719999999</v>
      </c>
      <c r="L203" s="18">
        <f t="shared" si="14"/>
        <v>-5.9027459468935062E-2</v>
      </c>
      <c r="M203" s="4">
        <v>5331445.8</v>
      </c>
      <c r="N203" s="5">
        <v>5602668.6500000004</v>
      </c>
      <c r="O203" s="13">
        <f t="shared" si="15"/>
        <v>5.0872288713879499E-2</v>
      </c>
    </row>
    <row r="204" spans="2:15" x14ac:dyDescent="0.3">
      <c r="B204" s="2" t="s">
        <v>11</v>
      </c>
      <c r="C204" s="3" t="s">
        <v>12</v>
      </c>
      <c r="D204" s="4">
        <v>42874212.789999999</v>
      </c>
      <c r="E204" s="5">
        <v>38589862.960000001</v>
      </c>
      <c r="F204" s="18">
        <f t="shared" si="12"/>
        <v>-9.9928361390212661E-2</v>
      </c>
      <c r="G204" s="4">
        <v>4424150.574</v>
      </c>
      <c r="H204" s="5">
        <v>3475147.4160000002</v>
      </c>
      <c r="I204" s="18">
        <f t="shared" si="13"/>
        <v>-0.21450516706577172</v>
      </c>
      <c r="J204" s="4">
        <v>107740063.72</v>
      </c>
      <c r="K204" s="5">
        <v>109643202.86</v>
      </c>
      <c r="L204" s="18">
        <f t="shared" si="14"/>
        <v>1.7664173143111972E-2</v>
      </c>
      <c r="M204" s="4">
        <v>11105370.844000001</v>
      </c>
      <c r="N204" s="5">
        <v>10325546.032</v>
      </c>
      <c r="O204" s="13">
        <f t="shared" si="15"/>
        <v>-7.0220510683920434E-2</v>
      </c>
    </row>
    <row r="205" spans="2:15" x14ac:dyDescent="0.3">
      <c r="B205" s="2" t="s">
        <v>11</v>
      </c>
      <c r="C205" s="3" t="s">
        <v>10</v>
      </c>
      <c r="D205" s="4">
        <v>21517688.039999999</v>
      </c>
      <c r="E205" s="5">
        <v>9550978.9000000004</v>
      </c>
      <c r="F205" s="18">
        <f t="shared" si="12"/>
        <v>-0.55613359194327272</v>
      </c>
      <c r="G205" s="4">
        <v>3511988.7</v>
      </c>
      <c r="H205" s="5">
        <v>1441974</v>
      </c>
      <c r="I205" s="18">
        <f t="shared" si="13"/>
        <v>-0.58941382698640232</v>
      </c>
      <c r="J205" s="4">
        <v>69659698.010000005</v>
      </c>
      <c r="K205" s="5">
        <v>62772558.82</v>
      </c>
      <c r="L205" s="18">
        <f t="shared" si="14"/>
        <v>-9.8868346931554663E-2</v>
      </c>
      <c r="M205" s="4">
        <v>10480004.699999999</v>
      </c>
      <c r="N205" s="5">
        <v>8138553.5</v>
      </c>
      <c r="O205" s="13">
        <f t="shared" si="15"/>
        <v>-0.22342081583226769</v>
      </c>
    </row>
    <row r="206" spans="2:15" x14ac:dyDescent="0.3">
      <c r="B206" s="2" t="s">
        <v>5</v>
      </c>
      <c r="C206" s="3" t="s">
        <v>227</v>
      </c>
      <c r="D206" s="4">
        <v>61360845.619999997</v>
      </c>
      <c r="E206" s="5">
        <v>0</v>
      </c>
      <c r="F206" s="18">
        <f t="shared" si="12"/>
        <v>-1</v>
      </c>
      <c r="G206" s="4">
        <v>59774275.060000002</v>
      </c>
      <c r="H206" s="5">
        <v>0</v>
      </c>
      <c r="I206" s="18">
        <f t="shared" si="13"/>
        <v>-1</v>
      </c>
      <c r="J206" s="4">
        <v>166781773.90000001</v>
      </c>
      <c r="K206" s="5">
        <v>0</v>
      </c>
      <c r="L206" s="18">
        <f t="shared" si="14"/>
        <v>-1</v>
      </c>
      <c r="M206" s="4">
        <v>157699823.84999999</v>
      </c>
      <c r="N206" s="5">
        <v>0</v>
      </c>
      <c r="O206" s="13">
        <f t="shared" si="15"/>
        <v>-1</v>
      </c>
    </row>
    <row r="207" spans="2:15" x14ac:dyDescent="0.3">
      <c r="B207" s="2" t="s">
        <v>5</v>
      </c>
      <c r="C207" s="3" t="s">
        <v>9</v>
      </c>
      <c r="D207" s="4">
        <v>7840.95</v>
      </c>
      <c r="E207" s="5">
        <v>12794.79</v>
      </c>
      <c r="F207" s="18">
        <f t="shared" si="12"/>
        <v>0.63179079065674459</v>
      </c>
      <c r="G207" s="4">
        <v>649.5</v>
      </c>
      <c r="H207" s="5">
        <v>584.24</v>
      </c>
      <c r="I207" s="18">
        <f t="shared" si="13"/>
        <v>-0.10047729022324869</v>
      </c>
      <c r="J207" s="4">
        <v>22605.68</v>
      </c>
      <c r="K207" s="5">
        <v>54036.480000000003</v>
      </c>
      <c r="L207" s="18">
        <f t="shared" si="14"/>
        <v>1.3903939186965402</v>
      </c>
      <c r="M207" s="4">
        <v>5179.51</v>
      </c>
      <c r="N207" s="5">
        <v>3209.6</v>
      </c>
      <c r="O207" s="13">
        <f t="shared" si="15"/>
        <v>-0.38032748271554651</v>
      </c>
    </row>
    <row r="208" spans="2:15" x14ac:dyDescent="0.3">
      <c r="B208" s="2" t="s">
        <v>5</v>
      </c>
      <c r="C208" s="3" t="s">
        <v>8</v>
      </c>
      <c r="D208" s="4">
        <v>2487488.2200000002</v>
      </c>
      <c r="E208" s="5">
        <v>2490755.35</v>
      </c>
      <c r="F208" s="18">
        <f t="shared" si="12"/>
        <v>1.3134253154372111E-3</v>
      </c>
      <c r="G208" s="4">
        <v>476879.98</v>
      </c>
      <c r="H208" s="5">
        <v>399494.32</v>
      </c>
      <c r="I208" s="18">
        <f t="shared" si="13"/>
        <v>-0.16227491873322086</v>
      </c>
      <c r="J208" s="4">
        <v>8548845.9900000002</v>
      </c>
      <c r="K208" s="5">
        <v>6206511.5700000003</v>
      </c>
      <c r="L208" s="18">
        <f t="shared" si="14"/>
        <v>-0.27399422363438786</v>
      </c>
      <c r="M208" s="4">
        <v>1823488.568</v>
      </c>
      <c r="N208" s="5">
        <v>1082953.21</v>
      </c>
      <c r="O208" s="13">
        <f t="shared" si="15"/>
        <v>-0.40610913114317915</v>
      </c>
    </row>
    <row r="209" spans="2:15" x14ac:dyDescent="0.3">
      <c r="B209" s="2" t="s">
        <v>5</v>
      </c>
      <c r="C209" s="3" t="s">
        <v>7</v>
      </c>
      <c r="D209" s="4">
        <v>103879947.41</v>
      </c>
      <c r="E209" s="5">
        <v>117192712.31999999</v>
      </c>
      <c r="F209" s="18">
        <f t="shared" si="12"/>
        <v>0.12815529119837077</v>
      </c>
      <c r="G209" s="4">
        <v>194498487.69999999</v>
      </c>
      <c r="H209" s="5">
        <v>134560128.68000001</v>
      </c>
      <c r="I209" s="18">
        <f t="shared" si="13"/>
        <v>-0.30816876639396096</v>
      </c>
      <c r="J209" s="4">
        <v>429002244.41000003</v>
      </c>
      <c r="K209" s="5">
        <v>433295045.91000003</v>
      </c>
      <c r="L209" s="18">
        <f t="shared" si="14"/>
        <v>1.0006477951890025E-2</v>
      </c>
      <c r="M209" s="4">
        <v>787420346.70000005</v>
      </c>
      <c r="N209" s="5">
        <v>565533769.70000005</v>
      </c>
      <c r="O209" s="13">
        <f t="shared" si="15"/>
        <v>-0.28178923484756835</v>
      </c>
    </row>
    <row r="210" spans="2:15" x14ac:dyDescent="0.3">
      <c r="B210" s="2" t="s">
        <v>5</v>
      </c>
      <c r="C210" s="3" t="s">
        <v>6</v>
      </c>
      <c r="D210" s="4">
        <v>49084618.869999997</v>
      </c>
      <c r="E210" s="5">
        <v>35452872.149999999</v>
      </c>
      <c r="F210" s="18">
        <f t="shared" si="12"/>
        <v>-0.27771931480416523</v>
      </c>
      <c r="G210" s="4">
        <v>67158803.722000003</v>
      </c>
      <c r="H210" s="5">
        <v>34021264.289999999</v>
      </c>
      <c r="I210" s="18">
        <f t="shared" si="13"/>
        <v>-0.4934206328208427</v>
      </c>
      <c r="J210" s="4">
        <v>170594854.16</v>
      </c>
      <c r="K210" s="5">
        <v>161464104.59999999</v>
      </c>
      <c r="L210" s="18">
        <f t="shared" si="14"/>
        <v>-5.3523006921629146E-2</v>
      </c>
      <c r="M210" s="4">
        <v>212791003.68200001</v>
      </c>
      <c r="N210" s="5">
        <v>160567404.15000001</v>
      </c>
      <c r="O210" s="13">
        <f t="shared" si="15"/>
        <v>-0.245422027380651</v>
      </c>
    </row>
    <row r="211" spans="2:15" x14ac:dyDescent="0.3">
      <c r="B211" s="2" t="s">
        <v>5</v>
      </c>
      <c r="C211" s="3" t="s">
        <v>4</v>
      </c>
      <c r="D211" s="4">
        <v>59880791.890000001</v>
      </c>
      <c r="E211" s="5">
        <v>143606528.09</v>
      </c>
      <c r="F211" s="18">
        <f t="shared" si="12"/>
        <v>1.3982068966923946</v>
      </c>
      <c r="G211" s="4">
        <v>63284379.619999997</v>
      </c>
      <c r="H211" s="5">
        <v>134130172.08</v>
      </c>
      <c r="I211" s="18">
        <f t="shared" si="13"/>
        <v>1.1194830839048051</v>
      </c>
      <c r="J211" s="4">
        <v>186515729.53999999</v>
      </c>
      <c r="K211" s="5">
        <v>370195966.00999999</v>
      </c>
      <c r="L211" s="18">
        <f t="shared" si="14"/>
        <v>0.98479756599085166</v>
      </c>
      <c r="M211" s="4">
        <v>219394948.25</v>
      </c>
      <c r="N211" s="5">
        <v>379893078.92500001</v>
      </c>
      <c r="O211" s="13">
        <f t="shared" si="15"/>
        <v>0.73154888913901872</v>
      </c>
    </row>
    <row r="212" spans="2:15" x14ac:dyDescent="0.3">
      <c r="B212" s="2" t="s">
        <v>0</v>
      </c>
      <c r="C212" s="3" t="s">
        <v>228</v>
      </c>
      <c r="D212" s="4">
        <v>35151.089999999997</v>
      </c>
      <c r="E212" s="5">
        <v>0</v>
      </c>
      <c r="F212" s="18">
        <f t="shared" si="12"/>
        <v>-1</v>
      </c>
      <c r="G212" s="4">
        <v>13165.55</v>
      </c>
      <c r="H212" s="5">
        <v>0</v>
      </c>
      <c r="I212" s="18">
        <f t="shared" si="13"/>
        <v>-1</v>
      </c>
      <c r="J212" s="4">
        <v>44427.79</v>
      </c>
      <c r="K212" s="5">
        <v>161735.82999999999</v>
      </c>
      <c r="L212" s="18">
        <f t="shared" si="14"/>
        <v>2.6404203315087242</v>
      </c>
      <c r="M212" s="4">
        <v>16797.93</v>
      </c>
      <c r="N212" s="5">
        <v>43903.09</v>
      </c>
      <c r="O212" s="13">
        <f t="shared" si="15"/>
        <v>1.613601199671626</v>
      </c>
    </row>
    <row r="213" spans="2:15" x14ac:dyDescent="0.3">
      <c r="B213" s="2" t="s">
        <v>0</v>
      </c>
      <c r="C213" s="3" t="s">
        <v>3</v>
      </c>
      <c r="D213" s="4">
        <v>5891669.2800000003</v>
      </c>
      <c r="E213" s="5">
        <v>6092049.6100000003</v>
      </c>
      <c r="F213" s="18">
        <f t="shared" si="12"/>
        <v>3.4010790571734173E-2</v>
      </c>
      <c r="G213" s="4">
        <v>1310944.68</v>
      </c>
      <c r="H213" s="5">
        <v>2280964.84</v>
      </c>
      <c r="I213" s="18">
        <f t="shared" si="13"/>
        <v>0.73993981195301073</v>
      </c>
      <c r="J213" s="4">
        <v>13939486.52</v>
      </c>
      <c r="K213" s="5">
        <v>14260125.65</v>
      </c>
      <c r="L213" s="18">
        <f t="shared" si="14"/>
        <v>2.3002219596823581E-2</v>
      </c>
      <c r="M213" s="4">
        <v>3151962.17</v>
      </c>
      <c r="N213" s="5">
        <v>4855786.08</v>
      </c>
      <c r="O213" s="13">
        <f t="shared" si="15"/>
        <v>0.54055975868517492</v>
      </c>
    </row>
    <row r="214" spans="2:15" x14ac:dyDescent="0.3">
      <c r="B214" s="2" t="s">
        <v>0</v>
      </c>
      <c r="C214" s="3" t="s">
        <v>2</v>
      </c>
      <c r="D214" s="4">
        <v>18994189.25</v>
      </c>
      <c r="E214" s="5">
        <v>25175080.02</v>
      </c>
      <c r="F214" s="18">
        <f t="shared" si="12"/>
        <v>0.32540956018957212</v>
      </c>
      <c r="G214" s="4">
        <v>7149162.5999999996</v>
      </c>
      <c r="H214" s="5">
        <v>9725344.8800000008</v>
      </c>
      <c r="I214" s="18">
        <f t="shared" si="13"/>
        <v>0.36034741747236265</v>
      </c>
      <c r="J214" s="4">
        <v>58622037.469999999</v>
      </c>
      <c r="K214" s="5">
        <v>73159252.530000001</v>
      </c>
      <c r="L214" s="18">
        <f t="shared" si="14"/>
        <v>0.2479820846800056</v>
      </c>
      <c r="M214" s="4">
        <v>20810838.02</v>
      </c>
      <c r="N214" s="5">
        <v>29285172.359999999</v>
      </c>
      <c r="O214" s="13">
        <f t="shared" si="15"/>
        <v>0.40720774107490754</v>
      </c>
    </row>
    <row r="215" spans="2:15" x14ac:dyDescent="0.3">
      <c r="B215" s="2" t="s">
        <v>0</v>
      </c>
      <c r="C215" s="3" t="s">
        <v>1</v>
      </c>
      <c r="D215" s="4">
        <v>59836.62</v>
      </c>
      <c r="E215" s="5">
        <v>0</v>
      </c>
      <c r="F215" s="18">
        <f t="shared" si="12"/>
        <v>-1</v>
      </c>
      <c r="G215" s="4">
        <v>313820</v>
      </c>
      <c r="H215" s="5">
        <v>0</v>
      </c>
      <c r="I215" s="18">
        <f t="shared" si="13"/>
        <v>-1</v>
      </c>
      <c r="J215" s="4">
        <v>177013.05</v>
      </c>
      <c r="K215" s="5">
        <v>57737.760000000002</v>
      </c>
      <c r="L215" s="18">
        <f t="shared" si="14"/>
        <v>-0.67382201481755155</v>
      </c>
      <c r="M215" s="4">
        <v>1003510</v>
      </c>
      <c r="N215" s="5">
        <v>548250</v>
      </c>
      <c r="O215" s="13">
        <f t="shared" si="15"/>
        <v>-0.45366762663052684</v>
      </c>
    </row>
    <row r="216" spans="2:15" x14ac:dyDescent="0.3">
      <c r="B216" s="2" t="s">
        <v>0</v>
      </c>
      <c r="C216" s="3" t="s">
        <v>205</v>
      </c>
      <c r="D216" s="4">
        <v>53445218.890000001</v>
      </c>
      <c r="E216" s="5">
        <v>21599432.989999998</v>
      </c>
      <c r="F216" s="18">
        <f t="shared" si="12"/>
        <v>-0.59585846145647625</v>
      </c>
      <c r="G216" s="4">
        <v>6668802.3099999996</v>
      </c>
      <c r="H216" s="5">
        <v>4525239.0199999996</v>
      </c>
      <c r="I216" s="18">
        <f t="shared" si="13"/>
        <v>-0.32143152403628539</v>
      </c>
      <c r="J216" s="4">
        <v>171690769.53</v>
      </c>
      <c r="K216" s="5">
        <v>57675039.439999998</v>
      </c>
      <c r="L216" s="18">
        <f t="shared" si="14"/>
        <v>-0.66407606187633594</v>
      </c>
      <c r="M216" s="4">
        <v>22974553.949999999</v>
      </c>
      <c r="N216" s="5">
        <v>11374773.5</v>
      </c>
      <c r="O216" s="13">
        <f t="shared" si="15"/>
        <v>-0.50489687309032605</v>
      </c>
    </row>
    <row r="217" spans="2:15" ht="15" thickBot="1" x14ac:dyDescent="0.35">
      <c r="B217" s="6"/>
      <c r="C217" s="7"/>
      <c r="D217" s="8"/>
      <c r="E217" s="9"/>
      <c r="F217" s="14"/>
      <c r="G217" s="8"/>
      <c r="H217" s="9"/>
      <c r="I217" s="14"/>
      <c r="J217" s="8"/>
      <c r="K217" s="9"/>
      <c r="L217" s="14"/>
      <c r="M217" s="8"/>
      <c r="N217" s="9"/>
      <c r="O217" s="10"/>
    </row>
  </sheetData>
  <autoFilter ref="B3:O211" xr:uid="{B17A3176-CA9A-44C4-BCDC-FFE261E09153}"/>
  <mergeCells count="4">
    <mergeCell ref="D2:F2"/>
    <mergeCell ref="G2:I2"/>
    <mergeCell ref="J2:L2"/>
    <mergeCell ref="M2:O2"/>
  </mergeCells>
  <conditionalFormatting sqref="F4:F199">
    <cfRule type="cellIs" dxfId="31" priority="267" operator="greaterThan">
      <formula>0</formula>
    </cfRule>
    <cfRule type="cellIs" dxfId="30" priority="268" operator="lessThan">
      <formula>0</formula>
    </cfRule>
  </conditionalFormatting>
  <conditionalFormatting sqref="I4:I192">
    <cfRule type="cellIs" dxfId="29" priority="263" operator="greaterThan">
      <formula>0</formula>
    </cfRule>
    <cfRule type="cellIs" dxfId="28" priority="264" operator="lessThan">
      <formula>0</formula>
    </cfRule>
  </conditionalFormatting>
  <conditionalFormatting sqref="L4:L192">
    <cfRule type="cellIs" dxfId="27" priority="259" operator="greaterThan">
      <formula>0</formula>
    </cfRule>
    <cfRule type="cellIs" dxfId="26" priority="260" operator="lessThan">
      <formula>0</formula>
    </cfRule>
  </conditionalFormatting>
  <conditionalFormatting sqref="O4:O192">
    <cfRule type="cellIs" dxfId="25" priority="255" operator="greaterThan">
      <formula>0</formula>
    </cfRule>
    <cfRule type="cellIs" dxfId="24" priority="256" operator="lessThan">
      <formula>0</formula>
    </cfRule>
  </conditionalFormatting>
  <conditionalFormatting sqref="F193:F199">
    <cfRule type="cellIs" dxfId="23" priority="195" operator="greaterThan">
      <formula>0</formula>
    </cfRule>
    <cfRule type="cellIs" dxfId="22" priority="196" operator="lessThan">
      <formula>0</formula>
    </cfRule>
  </conditionalFormatting>
  <conditionalFormatting sqref="I193:I199">
    <cfRule type="cellIs" dxfId="21" priority="193" operator="greaterThan">
      <formula>0</formula>
    </cfRule>
    <cfRule type="cellIs" dxfId="20" priority="194" operator="lessThan">
      <formula>0</formula>
    </cfRule>
  </conditionalFormatting>
  <conditionalFormatting sqref="L193:L199">
    <cfRule type="cellIs" dxfId="19" priority="191" operator="greaterThan">
      <formula>0</formula>
    </cfRule>
    <cfRule type="cellIs" dxfId="18" priority="192" operator="lessThan">
      <formula>0</formula>
    </cfRule>
  </conditionalFormatting>
  <conditionalFormatting sqref="O193:O199">
    <cfRule type="cellIs" dxfId="17" priority="189" operator="greaterThan">
      <formula>0</formula>
    </cfRule>
    <cfRule type="cellIs" dxfId="16" priority="190" operator="lessThan">
      <formula>0</formula>
    </cfRule>
  </conditionalFormatting>
  <conditionalFormatting sqref="F200:F217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I200:I205 I213:I217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L200:L205 L213:L217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O200:O205 O213:O217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F206:F212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I206:I212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206:L212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O206:O212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2020-11-01T10:15:47Z</dcterms:created>
  <dcterms:modified xsi:type="dcterms:W3CDTF">2025-04-02T09:16:40Z</dcterms:modified>
</cp:coreProperties>
</file>