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manboran\Desktop\"/>
    </mc:Choice>
  </mc:AlternateContent>
  <xr:revisionPtr revIDLastSave="0" documentId="8_{37CE1618-0466-47D0-9257-C7ECBB56A6A9}" xr6:coauthVersionLast="36" xr6:coauthVersionMax="36" xr10:uidLastSave="{00000000-0000-0000-0000-000000000000}"/>
  <bookViews>
    <workbookView xWindow="0" yWindow="0" windowWidth="19200" windowHeight="7080" xr2:uid="{01D5BF30-B7C4-4DFA-98CA-34216DD856A2}"/>
  </bookViews>
  <sheets>
    <sheet name="SEKT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H40" i="1"/>
  <c r="G40" i="1"/>
  <c r="F40" i="1"/>
  <c r="E40" i="1"/>
  <c r="D40" i="1"/>
  <c r="C40" i="1"/>
  <c r="B40" i="1"/>
  <c r="N39" i="1"/>
  <c r="H39" i="1"/>
  <c r="G39" i="1"/>
  <c r="F39" i="1"/>
  <c r="E39" i="1"/>
  <c r="D39" i="1"/>
  <c r="C39" i="1"/>
  <c r="B39" i="1"/>
  <c r="N26" i="1"/>
  <c r="H26" i="1"/>
  <c r="G26" i="1"/>
  <c r="F26" i="1"/>
  <c r="E26" i="1"/>
  <c r="D26" i="1"/>
  <c r="C26" i="1"/>
  <c r="B26" i="1"/>
  <c r="N24" i="1"/>
  <c r="H24" i="1"/>
  <c r="G24" i="1"/>
  <c r="F24" i="1"/>
  <c r="E24" i="1"/>
  <c r="D24" i="1"/>
  <c r="C24" i="1"/>
  <c r="B24" i="1"/>
  <c r="N20" i="1"/>
  <c r="H20" i="1"/>
  <c r="G20" i="1"/>
  <c r="F20" i="1"/>
  <c r="E20" i="1"/>
  <c r="D20" i="1"/>
  <c r="C20" i="1"/>
  <c r="C19" i="1" s="1"/>
  <c r="B20" i="1"/>
  <c r="B19" i="1" s="1"/>
  <c r="N19" i="1"/>
  <c r="H19" i="1"/>
  <c r="G19" i="1"/>
  <c r="F19" i="1"/>
  <c r="E19" i="1"/>
  <c r="D19" i="1"/>
  <c r="N17" i="1"/>
  <c r="H17" i="1"/>
  <c r="G17" i="1"/>
  <c r="F17" i="1"/>
  <c r="E17" i="1"/>
  <c r="D17" i="1"/>
  <c r="C17" i="1"/>
  <c r="B17" i="1"/>
  <c r="N15" i="1"/>
  <c r="H15" i="1"/>
  <c r="G15" i="1"/>
  <c r="F15" i="1"/>
  <c r="E15" i="1"/>
  <c r="D15" i="1"/>
  <c r="C15" i="1"/>
  <c r="B15" i="1"/>
  <c r="N6" i="1"/>
  <c r="H6" i="1"/>
  <c r="G6" i="1"/>
  <c r="F6" i="1"/>
  <c r="E6" i="1"/>
  <c r="D6" i="1"/>
  <c r="C6" i="1"/>
  <c r="C5" i="1" s="1"/>
  <c r="C42" i="1" s="1"/>
  <c r="B6" i="1"/>
  <c r="B5" i="1" s="1"/>
  <c r="N5" i="1"/>
  <c r="N42" i="1" s="1"/>
  <c r="H5" i="1"/>
  <c r="H42" i="1" s="1"/>
  <c r="G5" i="1"/>
  <c r="G42" i="1" s="1"/>
  <c r="F5" i="1"/>
  <c r="F42" i="1" s="1"/>
  <c r="E5" i="1"/>
  <c r="E42" i="1" s="1"/>
  <c r="D5" i="1"/>
  <c r="D42" i="1" s="1"/>
  <c r="B42" i="1" l="1"/>
</calcChain>
</file>

<file path=xl/sharedStrings.xml><?xml version="1.0" encoding="utf-8"?>
<sst xmlns="http://schemas.openxmlformats.org/spreadsheetml/2006/main" count="54" uniqueCount="53">
  <si>
    <t xml:space="preserve"> </t>
  </si>
  <si>
    <t>31.07.2025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</si>
  <si>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</si>
  <si>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</si>
  <si>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</si>
  <si>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</si>
  <si>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</si>
  <si>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</si>
  <si>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</si>
  <si>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</si>
  <si>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</si>
  <si>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</si>
  <si>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</si>
  <si>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</si>
  <si>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</si>
  <si>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</si>
  <si>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</si>
  <si>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</si>
  <si>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</si>
  <si>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</si>
  <si>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</si>
  <si>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</si>
  <si>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</si>
  <si>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</si>
  <si>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</si>
  <si>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</si>
  <si>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>.     B. HAYVANSAL ÜRÜNLER</t>
  </si>
  <si>
    <t xml:space="preserve"> Su Ürünleri ve Hayvansal Mamuller</t>
  </si>
  <si>
    <t>.     C. AĞAÇ VE ORMAN ÜRÜNLERİ</t>
  </si>
  <si>
    <t xml:space="preserve"> Mobilya, 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</si>
  <si>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</si>
  <si>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</si>
  <si>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</si>
  <si>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</si>
  <si>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</si>
  <si>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</si>
  <si>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</si>
  <si>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</si>
  <si>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</si>
  <si>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</si>
  <si>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</si>
  <si>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</si>
  <si>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</si>
  <si>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</si>
  <si>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</si>
  <si>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</si>
  <si>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</si>
  <si>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</si>
  <si>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</si>
  <si>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>.III. MADENCİLİK</t>
  </si>
  <si>
    <t>.     A. MADENCİLİK ÜRÜNLERİ</t>
  </si>
  <si>
    <t xml:space="preserve"> Madencilik Ürünleri</t>
  </si>
  <si>
    <t>.                        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</si>
</sst>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 applyAlignme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/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0" fontId="11" fillId="2" borderId="4" xfId="0" applyFont="1" applyFill="1" applyBorder="1"/>
    <xf numFmtId="3" fontId="10" fillId="2" borderId="0" xfId="0" applyNumberFormat="1" applyFont="1" applyFill="1" applyBorder="1"/>
    <xf numFmtId="3" fontId="10" fillId="2" borderId="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2" borderId="4" xfId="0" applyFont="1" applyFill="1" applyBorder="1"/>
    <xf numFmtId="3" fontId="14" fillId="2" borderId="0" xfId="0" applyNumberFormat="1" applyFont="1" applyFill="1" applyBorder="1"/>
    <xf numFmtId="3" fontId="14" fillId="2" borderId="7" xfId="0" applyNumberFormat="1" applyFont="1" applyFill="1" applyBorder="1"/>
    <xf numFmtId="3" fontId="15" fillId="2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3" fontId="11" fillId="2" borderId="0" xfId="0" applyNumberFormat="1" applyFont="1" applyFill="1" applyBorder="1"/>
    <xf numFmtId="3" fontId="10" fillId="2" borderId="8" xfId="0" applyNumberFormat="1" applyFont="1" applyFill="1" applyBorder="1"/>
    <xf numFmtId="0" fontId="10" fillId="2" borderId="9" xfId="0" applyFont="1" applyFill="1" applyBorder="1" applyAlignment="1">
      <alignment horizontal="center"/>
    </xf>
    <xf numFmtId="3" fontId="10" fillId="2" borderId="10" xfId="0" applyNumberFormat="1" applyFont="1" applyFill="1" applyBorder="1"/>
    <xf numFmtId="0" fontId="18" fillId="0" borderId="0" xfId="0" applyFont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1264-C180-482F-9F2D-6AA8A277F168}">
  <dimension ref="A1:P42"/>
  <sheetViews>
    <sheetView tabSelected="1" zoomScale="70" zoomScaleNormal="70" workbookViewId="0"/>
  </sheetViews>
  <sheetFormatPr defaultRowHeight="12.5" x14ac:dyDescent="0.25"/>
  <cols>
    <col min="1" max="1" width="50.36328125" customWidth="1"/>
    <col min="2" max="13" width="13.1796875" customWidth="1"/>
    <col min="14" max="14" width="14.453125" customWidth="1"/>
  </cols>
  <sheetData>
    <row r="1" spans="1:16" ht="13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6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.5" thickBot="1" x14ac:dyDescent="0.35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6" ht="16" thickBot="1" x14ac:dyDescent="0.4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  <c r="O4" s="12"/>
      <c r="P4" s="13"/>
    </row>
    <row r="5" spans="1:16" ht="14.5" thickTop="1" x14ac:dyDescent="0.3">
      <c r="A5" s="14" t="s">
        <v>16</v>
      </c>
      <c r="B5" s="15">
        <f t="shared" ref="B5:N5" si="0">B6+B15+B17</f>
        <v>3008209.6154100001</v>
      </c>
      <c r="C5" s="15">
        <f t="shared" si="0"/>
        <v>2953123.4067700002</v>
      </c>
      <c r="D5" s="15">
        <f t="shared" si="0"/>
        <v>3127303.7313199998</v>
      </c>
      <c r="E5" s="15">
        <f t="shared" si="0"/>
        <v>2772641.3026400004</v>
      </c>
      <c r="F5" s="15">
        <f t="shared" si="0"/>
        <v>3107223.9157999996</v>
      </c>
      <c r="G5" s="15">
        <f t="shared" si="0"/>
        <v>2553615.6133500002</v>
      </c>
      <c r="H5" s="15">
        <f t="shared" si="0"/>
        <v>2919114.0540800001</v>
      </c>
      <c r="I5" s="15"/>
      <c r="J5" s="15"/>
      <c r="K5" s="15"/>
      <c r="L5" s="15"/>
      <c r="M5" s="15"/>
      <c r="N5" s="16">
        <f t="shared" si="0"/>
        <v>20441231.639370002</v>
      </c>
      <c r="O5" s="8"/>
    </row>
    <row r="6" spans="1:16" ht="14" x14ac:dyDescent="0.3">
      <c r="A6" s="17" t="s">
        <v>17</v>
      </c>
      <c r="B6" s="18">
        <f t="shared" ref="B6:N6" si="1">B7+B8+B9+B10+B11+B12+B13+B14</f>
        <v>2115377.5245499997</v>
      </c>
      <c r="C6" s="18">
        <f t="shared" si="1"/>
        <v>2072130.9726400003</v>
      </c>
      <c r="D6" s="18">
        <f t="shared" si="1"/>
        <v>2150471.8733099997</v>
      </c>
      <c r="E6" s="18">
        <f t="shared" si="1"/>
        <v>1863504.0645000001</v>
      </c>
      <c r="F6" s="18">
        <f t="shared" si="1"/>
        <v>2049604.4785399998</v>
      </c>
      <c r="G6" s="18">
        <f t="shared" si="1"/>
        <v>1651786.9030600002</v>
      </c>
      <c r="H6" s="18">
        <f t="shared" si="1"/>
        <v>1856548.3202800001</v>
      </c>
      <c r="I6" s="18"/>
      <c r="J6" s="18"/>
      <c r="K6" s="18"/>
      <c r="L6" s="18"/>
      <c r="M6" s="18"/>
      <c r="N6" s="19">
        <f t="shared" si="1"/>
        <v>13759424.136880001</v>
      </c>
      <c r="O6" s="20"/>
      <c r="P6" s="21"/>
    </row>
    <row r="7" spans="1:16" x14ac:dyDescent="0.25">
      <c r="A7" s="22" t="s">
        <v>18</v>
      </c>
      <c r="B7" s="23">
        <v>1025400.88826</v>
      </c>
      <c r="C7" s="23">
        <v>1063636.75575</v>
      </c>
      <c r="D7" s="23">
        <v>1114788.49333</v>
      </c>
      <c r="E7" s="23">
        <v>957553.44686000003</v>
      </c>
      <c r="F7" s="23">
        <v>1056454.2294399999</v>
      </c>
      <c r="G7" s="23">
        <v>869355.20709000004</v>
      </c>
      <c r="H7" s="23">
        <v>1030449.17719</v>
      </c>
      <c r="I7" s="23"/>
      <c r="J7" s="23"/>
      <c r="K7" s="23"/>
      <c r="L7" s="23"/>
      <c r="M7" s="23"/>
      <c r="N7" s="24">
        <v>7117638.1979200002</v>
      </c>
      <c r="O7" s="8"/>
    </row>
    <row r="8" spans="1:16" x14ac:dyDescent="0.25">
      <c r="A8" s="22" t="s">
        <v>19</v>
      </c>
      <c r="B8" s="23">
        <v>352915.17387</v>
      </c>
      <c r="C8" s="23">
        <v>319015.45435000001</v>
      </c>
      <c r="D8" s="23">
        <v>298246.85463999998</v>
      </c>
      <c r="E8" s="23">
        <v>235638.44531000001</v>
      </c>
      <c r="F8" s="23">
        <v>282701.51890000002</v>
      </c>
      <c r="G8" s="23">
        <v>202710.94682000001</v>
      </c>
      <c r="H8" s="23">
        <v>121605.33012</v>
      </c>
      <c r="I8" s="23"/>
      <c r="J8" s="23"/>
      <c r="K8" s="23"/>
      <c r="L8" s="23"/>
      <c r="M8" s="23"/>
      <c r="N8" s="24">
        <v>1812833.72401</v>
      </c>
      <c r="O8" s="8"/>
    </row>
    <row r="9" spans="1:16" x14ac:dyDescent="0.25">
      <c r="A9" s="22" t="s">
        <v>20</v>
      </c>
      <c r="B9" s="23">
        <v>210271.67202999999</v>
      </c>
      <c r="C9" s="23">
        <v>198892.40426000001</v>
      </c>
      <c r="D9" s="23">
        <v>224552.52518</v>
      </c>
      <c r="E9" s="23">
        <v>197776.39632999999</v>
      </c>
      <c r="F9" s="23">
        <v>220012.16982000001</v>
      </c>
      <c r="G9" s="23">
        <v>186762.93299999999</v>
      </c>
      <c r="H9" s="23">
        <v>229962.66560000001</v>
      </c>
      <c r="I9" s="23"/>
      <c r="J9" s="23"/>
      <c r="K9" s="23"/>
      <c r="L9" s="23"/>
      <c r="M9" s="23"/>
      <c r="N9" s="24">
        <v>1468230.7662200001</v>
      </c>
      <c r="O9" s="8"/>
    </row>
    <row r="10" spans="1:16" x14ac:dyDescent="0.25">
      <c r="A10" s="22" t="s">
        <v>21</v>
      </c>
      <c r="B10" s="23">
        <v>163664.38253</v>
      </c>
      <c r="C10" s="23">
        <v>145349.73644000001</v>
      </c>
      <c r="D10" s="23">
        <v>161688.51065000001</v>
      </c>
      <c r="E10" s="23">
        <v>133385.72341000001</v>
      </c>
      <c r="F10" s="23">
        <v>141522.53438999999</v>
      </c>
      <c r="G10" s="23">
        <v>105493.67013</v>
      </c>
      <c r="H10" s="23">
        <v>136819.08361</v>
      </c>
      <c r="I10" s="23"/>
      <c r="J10" s="23"/>
      <c r="K10" s="23"/>
      <c r="L10" s="23"/>
      <c r="M10" s="23"/>
      <c r="N10" s="24">
        <v>987923.64116</v>
      </c>
      <c r="O10" s="8"/>
    </row>
    <row r="11" spans="1:16" x14ac:dyDescent="0.25">
      <c r="A11" s="22" t="s">
        <v>22</v>
      </c>
      <c r="B11" s="23">
        <v>207600.95829000001</v>
      </c>
      <c r="C11" s="23">
        <v>216996.95780999999</v>
      </c>
      <c r="D11" s="23">
        <v>217215.69190000001</v>
      </c>
      <c r="E11" s="23">
        <v>209668.71239</v>
      </c>
      <c r="F11" s="23">
        <v>188995.94536000001</v>
      </c>
      <c r="G11" s="23">
        <v>141546.45882</v>
      </c>
      <c r="H11" s="23">
        <v>166365.34843000001</v>
      </c>
      <c r="I11" s="23"/>
      <c r="J11" s="23"/>
      <c r="K11" s="23"/>
      <c r="L11" s="23"/>
      <c r="M11" s="23"/>
      <c r="N11" s="24">
        <v>1348390.0730000001</v>
      </c>
      <c r="O11" s="8"/>
    </row>
    <row r="12" spans="1:16" x14ac:dyDescent="0.25">
      <c r="A12" s="22" t="s">
        <v>23</v>
      </c>
      <c r="B12" s="23">
        <v>51262.624709999996</v>
      </c>
      <c r="C12" s="23">
        <v>41097.154790000001</v>
      </c>
      <c r="D12" s="23">
        <v>52825.998420000004</v>
      </c>
      <c r="E12" s="23">
        <v>36881.333749999998</v>
      </c>
      <c r="F12" s="23">
        <v>46389.611320000004</v>
      </c>
      <c r="G12" s="23">
        <v>38066.880599999997</v>
      </c>
      <c r="H12" s="23">
        <v>46838.771350000003</v>
      </c>
      <c r="I12" s="23"/>
      <c r="J12" s="23"/>
      <c r="K12" s="23"/>
      <c r="L12" s="23"/>
      <c r="M12" s="23"/>
      <c r="N12" s="24">
        <v>313362.37494000001</v>
      </c>
      <c r="O12" s="8"/>
    </row>
    <row r="13" spans="1:16" x14ac:dyDescent="0.25">
      <c r="A13" s="22" t="s">
        <v>24</v>
      </c>
      <c r="B13" s="23">
        <v>85913.865420000002</v>
      </c>
      <c r="C13" s="23">
        <v>67747.011870000002</v>
      </c>
      <c r="D13" s="23">
        <v>62660.676659999997</v>
      </c>
      <c r="E13" s="23">
        <v>77655.260739999998</v>
      </c>
      <c r="F13" s="23">
        <v>99877.326749999993</v>
      </c>
      <c r="G13" s="23">
        <v>99759.933780000007</v>
      </c>
      <c r="H13" s="23">
        <v>115058.7895</v>
      </c>
      <c r="I13" s="23"/>
      <c r="J13" s="23"/>
      <c r="K13" s="23"/>
      <c r="L13" s="23"/>
      <c r="M13" s="23"/>
      <c r="N13" s="24">
        <v>608672.86471999995</v>
      </c>
      <c r="O13" s="8"/>
    </row>
    <row r="14" spans="1:16" x14ac:dyDescent="0.25">
      <c r="A14" s="22" t="s">
        <v>25</v>
      </c>
      <c r="B14" s="23">
        <v>18347.959439999999</v>
      </c>
      <c r="C14" s="23">
        <v>19395.497370000001</v>
      </c>
      <c r="D14" s="23">
        <v>18493.122530000001</v>
      </c>
      <c r="E14" s="23">
        <v>14944.745709999999</v>
      </c>
      <c r="F14" s="23">
        <v>13651.14256</v>
      </c>
      <c r="G14" s="23">
        <v>8090.8728199999996</v>
      </c>
      <c r="H14" s="23">
        <v>9449.1544799999992</v>
      </c>
      <c r="I14" s="23"/>
      <c r="J14" s="23"/>
      <c r="K14" s="23"/>
      <c r="L14" s="23"/>
      <c r="M14" s="23"/>
      <c r="N14" s="24">
        <v>102372.49490999999</v>
      </c>
      <c r="O14" s="8"/>
    </row>
    <row r="15" spans="1:16" ht="14" x14ac:dyDescent="0.3">
      <c r="A15" s="17" t="s">
        <v>26</v>
      </c>
      <c r="B15" s="18">
        <f t="shared" ref="B15:N15" si="2">B16</f>
        <v>284326.54002000001</v>
      </c>
      <c r="C15" s="18">
        <f t="shared" si="2"/>
        <v>275420.88746</v>
      </c>
      <c r="D15" s="18">
        <f t="shared" si="2"/>
        <v>304934.35402000003</v>
      </c>
      <c r="E15" s="18">
        <f t="shared" si="2"/>
        <v>287997.71376999997</v>
      </c>
      <c r="F15" s="18">
        <f t="shared" si="2"/>
        <v>335219.11700999999</v>
      </c>
      <c r="G15" s="18">
        <f t="shared" si="2"/>
        <v>313851.81280999997</v>
      </c>
      <c r="H15" s="18">
        <f t="shared" si="2"/>
        <v>371487.15081999998</v>
      </c>
      <c r="I15" s="18"/>
      <c r="J15" s="18"/>
      <c r="K15" s="18"/>
      <c r="L15" s="18"/>
      <c r="M15" s="18"/>
      <c r="N15" s="19">
        <f t="shared" si="2"/>
        <v>2173237.5759100001</v>
      </c>
      <c r="O15" s="20"/>
      <c r="P15" s="21"/>
    </row>
    <row r="16" spans="1:16" ht="14" x14ac:dyDescent="0.3">
      <c r="A16" s="22" t="s">
        <v>27</v>
      </c>
      <c r="B16" s="25">
        <v>284326.54002000001</v>
      </c>
      <c r="C16" s="25">
        <v>275420.88746</v>
      </c>
      <c r="D16" s="25">
        <v>304934.35402000003</v>
      </c>
      <c r="E16" s="25">
        <v>287997.71376999997</v>
      </c>
      <c r="F16" s="25">
        <v>335219.11700999999</v>
      </c>
      <c r="G16" s="25">
        <v>313851.81280999997</v>
      </c>
      <c r="H16" s="25">
        <v>371487.15081999998</v>
      </c>
      <c r="I16" s="25"/>
      <c r="J16" s="25"/>
      <c r="K16" s="25"/>
      <c r="L16" s="25"/>
      <c r="M16" s="25"/>
      <c r="N16" s="24">
        <v>2173237.5759100001</v>
      </c>
      <c r="O16" s="20"/>
      <c r="P16" s="21"/>
    </row>
    <row r="17" spans="1:16" ht="14" x14ac:dyDescent="0.3">
      <c r="A17" s="17" t="s">
        <v>28</v>
      </c>
      <c r="B17" s="18">
        <f t="shared" ref="B17:N17" si="3">B18</f>
        <v>608505.55084000004</v>
      </c>
      <c r="C17" s="18">
        <f t="shared" si="3"/>
        <v>605571.54666999995</v>
      </c>
      <c r="D17" s="18">
        <f t="shared" si="3"/>
        <v>671897.50399</v>
      </c>
      <c r="E17" s="18">
        <f t="shared" si="3"/>
        <v>621139.52437</v>
      </c>
      <c r="F17" s="18">
        <f t="shared" si="3"/>
        <v>722400.32024999999</v>
      </c>
      <c r="G17" s="18">
        <f t="shared" si="3"/>
        <v>587976.89748000004</v>
      </c>
      <c r="H17" s="18">
        <f t="shared" si="3"/>
        <v>691078.58297999995</v>
      </c>
      <c r="I17" s="18"/>
      <c r="J17" s="18"/>
      <c r="K17" s="18"/>
      <c r="L17" s="18"/>
      <c r="M17" s="18"/>
      <c r="N17" s="19">
        <f t="shared" si="3"/>
        <v>4508569.9265799997</v>
      </c>
      <c r="O17" s="20"/>
      <c r="P17" s="21"/>
    </row>
    <row r="18" spans="1:16" ht="14" x14ac:dyDescent="0.3">
      <c r="A18" s="22" t="s">
        <v>29</v>
      </c>
      <c r="B18" s="25">
        <v>608505.55084000004</v>
      </c>
      <c r="C18" s="25">
        <v>605571.54666999995</v>
      </c>
      <c r="D18" s="25">
        <v>671897.50399</v>
      </c>
      <c r="E18" s="25">
        <v>621139.52437</v>
      </c>
      <c r="F18" s="25">
        <v>722400.32024999999</v>
      </c>
      <c r="G18" s="25">
        <v>587976.89748000004</v>
      </c>
      <c r="H18" s="25">
        <v>691078.58297999995</v>
      </c>
      <c r="I18" s="25"/>
      <c r="J18" s="25"/>
      <c r="K18" s="25"/>
      <c r="L18" s="25"/>
      <c r="M18" s="25"/>
      <c r="N18" s="24">
        <v>4508569.9265799997</v>
      </c>
      <c r="O18" s="20"/>
      <c r="P18" s="21"/>
    </row>
    <row r="19" spans="1:16" ht="15.5" x14ac:dyDescent="0.35">
      <c r="A19" s="14" t="s">
        <v>30</v>
      </c>
      <c r="B19" s="18">
        <f t="shared" ref="B19:N19" si="4">B20+B24+B26</f>
        <v>14946073.864540001</v>
      </c>
      <c r="C19" s="18">
        <f t="shared" si="4"/>
        <v>14672964.73237</v>
      </c>
      <c r="D19" s="18">
        <f t="shared" si="4"/>
        <v>16484831.277029999</v>
      </c>
      <c r="E19" s="18">
        <f t="shared" si="4"/>
        <v>14836962.73683</v>
      </c>
      <c r="F19" s="18">
        <f t="shared" si="4"/>
        <v>17886660.774719998</v>
      </c>
      <c r="G19" s="18">
        <f t="shared" si="4"/>
        <v>14620901.316170003</v>
      </c>
      <c r="H19" s="18">
        <f t="shared" si="4"/>
        <v>18199467.780340001</v>
      </c>
      <c r="I19" s="18"/>
      <c r="J19" s="18"/>
      <c r="K19" s="18"/>
      <c r="L19" s="18"/>
      <c r="M19" s="18"/>
      <c r="N19" s="19">
        <f t="shared" si="4"/>
        <v>111647862.48199999</v>
      </c>
      <c r="O19" s="26"/>
      <c r="P19" s="27"/>
    </row>
    <row r="20" spans="1:16" ht="14.5" x14ac:dyDescent="0.35">
      <c r="A20" s="17" t="s">
        <v>31</v>
      </c>
      <c r="B20" s="18">
        <f t="shared" ref="B20:N20" si="5">B21+B22+B23</f>
        <v>1180731.05504</v>
      </c>
      <c r="C20" s="18">
        <f t="shared" si="5"/>
        <v>1116341.16068</v>
      </c>
      <c r="D20" s="18">
        <f t="shared" si="5"/>
        <v>1213255.1050800001</v>
      </c>
      <c r="E20" s="18">
        <f t="shared" si="5"/>
        <v>1072266.46428</v>
      </c>
      <c r="F20" s="18">
        <f t="shared" si="5"/>
        <v>1210814.6253599999</v>
      </c>
      <c r="G20" s="18">
        <f t="shared" si="5"/>
        <v>948330.57622000005</v>
      </c>
      <c r="H20" s="18">
        <f t="shared" si="5"/>
        <v>1141640.4294399999</v>
      </c>
      <c r="I20" s="18"/>
      <c r="J20" s="18"/>
      <c r="K20" s="18"/>
      <c r="L20" s="18"/>
      <c r="M20" s="18"/>
      <c r="N20" s="19">
        <f t="shared" si="5"/>
        <v>7883379.416100001</v>
      </c>
      <c r="O20" s="28"/>
      <c r="P20" s="29"/>
    </row>
    <row r="21" spans="1:16" x14ac:dyDescent="0.25">
      <c r="A21" s="22" t="s">
        <v>32</v>
      </c>
      <c r="B21" s="23">
        <v>825335.74639999995</v>
      </c>
      <c r="C21" s="23">
        <v>756426.20744000003</v>
      </c>
      <c r="D21" s="23">
        <v>838293.76246</v>
      </c>
      <c r="E21" s="23">
        <v>770343.55001000001</v>
      </c>
      <c r="F21" s="23">
        <v>852530.85976999998</v>
      </c>
      <c r="G21" s="23">
        <v>692211.23733999999</v>
      </c>
      <c r="H21" s="23">
        <v>777527.75257999997</v>
      </c>
      <c r="I21" s="23"/>
      <c r="J21" s="23"/>
      <c r="K21" s="23"/>
      <c r="L21" s="23"/>
      <c r="M21" s="23"/>
      <c r="N21" s="24">
        <v>5512669.1160000004</v>
      </c>
      <c r="O21" s="8"/>
    </row>
    <row r="22" spans="1:16" x14ac:dyDescent="0.25">
      <c r="A22" s="22" t="s">
        <v>33</v>
      </c>
      <c r="B22" s="23">
        <v>126180.88076</v>
      </c>
      <c r="C22" s="23">
        <v>132256.24765999999</v>
      </c>
      <c r="D22" s="23">
        <v>140738.73027</v>
      </c>
      <c r="E22" s="23">
        <v>102738.61274</v>
      </c>
      <c r="F22" s="23">
        <v>124292.65799000001</v>
      </c>
      <c r="G22" s="23">
        <v>90538.500249999997</v>
      </c>
      <c r="H22" s="23">
        <v>132769.88414000001</v>
      </c>
      <c r="I22" s="23"/>
      <c r="J22" s="23"/>
      <c r="K22" s="23"/>
      <c r="L22" s="23"/>
      <c r="M22" s="23"/>
      <c r="N22" s="24">
        <v>849515.51381000003</v>
      </c>
      <c r="O22" s="8"/>
    </row>
    <row r="23" spans="1:16" x14ac:dyDescent="0.25">
      <c r="A23" s="22" t="s">
        <v>34</v>
      </c>
      <c r="B23" s="23">
        <v>229214.42788</v>
      </c>
      <c r="C23" s="23">
        <v>227658.70558000001</v>
      </c>
      <c r="D23" s="23">
        <v>234222.61235000001</v>
      </c>
      <c r="E23" s="23">
        <v>199184.30153</v>
      </c>
      <c r="F23" s="23">
        <v>233991.10759999999</v>
      </c>
      <c r="G23" s="23">
        <v>165580.83863000001</v>
      </c>
      <c r="H23" s="23">
        <v>231342.79272</v>
      </c>
      <c r="I23" s="23"/>
      <c r="J23" s="23"/>
      <c r="K23" s="23"/>
      <c r="L23" s="23"/>
      <c r="M23" s="23"/>
      <c r="N23" s="24">
        <v>1521194.78629</v>
      </c>
      <c r="O23" s="8"/>
    </row>
    <row r="24" spans="1:16" ht="14.5" x14ac:dyDescent="0.35">
      <c r="A24" s="17" t="s">
        <v>35</v>
      </c>
      <c r="B24" s="18">
        <f t="shared" ref="B24:N24" si="6">B25</f>
        <v>2551459.2172599998</v>
      </c>
      <c r="C24" s="18">
        <f t="shared" si="6"/>
        <v>2487389.6304500001</v>
      </c>
      <c r="D24" s="18">
        <f t="shared" si="6"/>
        <v>2725220.8313600002</v>
      </c>
      <c r="E24" s="18">
        <f t="shared" si="6"/>
        <v>2612728.43775</v>
      </c>
      <c r="F24" s="18">
        <f t="shared" si="6"/>
        <v>2784944.09271</v>
      </c>
      <c r="G24" s="18">
        <f t="shared" si="6"/>
        <v>2607521.9240700002</v>
      </c>
      <c r="H24" s="18">
        <f t="shared" si="6"/>
        <v>3433802.7850100002</v>
      </c>
      <c r="I24" s="18"/>
      <c r="J24" s="18"/>
      <c r="K24" s="18"/>
      <c r="L24" s="18"/>
      <c r="M24" s="18"/>
      <c r="N24" s="19">
        <f t="shared" si="6"/>
        <v>19203066.918609999</v>
      </c>
      <c r="O24" s="28"/>
      <c r="P24" s="29"/>
    </row>
    <row r="25" spans="1:16" ht="14.5" x14ac:dyDescent="0.35">
      <c r="A25" s="22" t="s">
        <v>36</v>
      </c>
      <c r="B25" s="25">
        <v>2551459.2172599998</v>
      </c>
      <c r="C25" s="25">
        <v>2487389.6304500001</v>
      </c>
      <c r="D25" s="25">
        <v>2725220.8313600002</v>
      </c>
      <c r="E25" s="25">
        <v>2612728.43775</v>
      </c>
      <c r="F25" s="25">
        <v>2784944.09271</v>
      </c>
      <c r="G25" s="25">
        <v>2607521.9240700002</v>
      </c>
      <c r="H25" s="25">
        <v>3433802.7850100002</v>
      </c>
      <c r="I25" s="25"/>
      <c r="J25" s="25"/>
      <c r="K25" s="25"/>
      <c r="L25" s="25"/>
      <c r="M25" s="25"/>
      <c r="N25" s="24">
        <v>19203066.918609999</v>
      </c>
      <c r="O25" s="28"/>
      <c r="P25" s="29"/>
    </row>
    <row r="26" spans="1:16" ht="14.5" x14ac:dyDescent="0.35">
      <c r="A26" s="17" t="s">
        <v>37</v>
      </c>
      <c r="B26" s="18">
        <f t="shared" ref="B26:N26" si="7">B27+B28+B29+B30+B31+B32+B33+B34+B35+B36+B37</f>
        <v>11213883.592240002</v>
      </c>
      <c r="C26" s="18">
        <f t="shared" si="7"/>
        <v>11069233.941240001</v>
      </c>
      <c r="D26" s="18">
        <f t="shared" si="7"/>
        <v>12546355.340589998</v>
      </c>
      <c r="E26" s="18">
        <f t="shared" si="7"/>
        <v>11151967.834799999</v>
      </c>
      <c r="F26" s="18">
        <f t="shared" si="7"/>
        <v>13890902.05665</v>
      </c>
      <c r="G26" s="18">
        <f t="shared" si="7"/>
        <v>11065048.815880002</v>
      </c>
      <c r="H26" s="18">
        <f t="shared" si="7"/>
        <v>13624024.565890001</v>
      </c>
      <c r="I26" s="18"/>
      <c r="J26" s="18"/>
      <c r="K26" s="18"/>
      <c r="L26" s="18"/>
      <c r="M26" s="18"/>
      <c r="N26" s="19">
        <f t="shared" si="7"/>
        <v>84561416.147289991</v>
      </c>
      <c r="O26" s="28"/>
      <c r="P26" s="29"/>
    </row>
    <row r="27" spans="1:16" x14ac:dyDescent="0.25">
      <c r="A27" s="22" t="s">
        <v>38</v>
      </c>
      <c r="B27" s="23">
        <v>1409496.98554</v>
      </c>
      <c r="C27" s="23">
        <v>1355303.1942799999</v>
      </c>
      <c r="D27" s="23">
        <v>1414489.3534200001</v>
      </c>
      <c r="E27" s="23">
        <v>1226359.8325499999</v>
      </c>
      <c r="F27" s="23">
        <v>1516139.81727</v>
      </c>
      <c r="G27" s="23">
        <v>1198388.83177</v>
      </c>
      <c r="H27" s="23">
        <v>1584767.8550199999</v>
      </c>
      <c r="I27" s="23"/>
      <c r="J27" s="23"/>
      <c r="K27" s="23"/>
      <c r="L27" s="23"/>
      <c r="M27" s="23"/>
      <c r="N27" s="24">
        <v>9704945.8698500004</v>
      </c>
      <c r="O27" s="8"/>
    </row>
    <row r="28" spans="1:16" x14ac:dyDescent="0.25">
      <c r="A28" s="22" t="s">
        <v>39</v>
      </c>
      <c r="B28" s="23">
        <v>2996609.9279900002</v>
      </c>
      <c r="C28" s="23">
        <v>2976812.7282799999</v>
      </c>
      <c r="D28" s="23">
        <v>3514539.4872300001</v>
      </c>
      <c r="E28" s="23">
        <v>3143613.9139700001</v>
      </c>
      <c r="F28" s="23">
        <v>3945093.40344</v>
      </c>
      <c r="G28" s="23">
        <v>3407673.3901900002</v>
      </c>
      <c r="H28" s="23">
        <v>3837870.3466599998</v>
      </c>
      <c r="I28" s="23"/>
      <c r="J28" s="23"/>
      <c r="K28" s="23"/>
      <c r="L28" s="23"/>
      <c r="M28" s="23"/>
      <c r="N28" s="24">
        <v>23822213.197760001</v>
      </c>
      <c r="O28" s="8"/>
    </row>
    <row r="29" spans="1:16" x14ac:dyDescent="0.25">
      <c r="A29" s="22" t="s">
        <v>40</v>
      </c>
      <c r="B29" s="23">
        <v>82415.475059999997</v>
      </c>
      <c r="C29" s="23">
        <v>158784.48155999999</v>
      </c>
      <c r="D29" s="23">
        <v>86356.291979999995</v>
      </c>
      <c r="E29" s="23">
        <v>129783.30017</v>
      </c>
      <c r="F29" s="23">
        <v>367051.56397000002</v>
      </c>
      <c r="G29" s="23">
        <v>84067.867240000007</v>
      </c>
      <c r="H29" s="23">
        <v>273653.41882999998</v>
      </c>
      <c r="I29" s="23"/>
      <c r="J29" s="23"/>
      <c r="K29" s="23"/>
      <c r="L29" s="23"/>
      <c r="M29" s="23"/>
      <c r="N29" s="24">
        <v>1182112.3988099999</v>
      </c>
      <c r="O29" s="8"/>
    </row>
    <row r="30" spans="1:16" x14ac:dyDescent="0.25">
      <c r="A30" s="22" t="s">
        <v>41</v>
      </c>
      <c r="B30" s="23">
        <v>1223847.5885399999</v>
      </c>
      <c r="C30" s="23">
        <v>1293154.21728</v>
      </c>
      <c r="D30" s="23">
        <v>1477765.59467</v>
      </c>
      <c r="E30" s="23">
        <v>1379513.0529199999</v>
      </c>
      <c r="F30" s="23">
        <v>1673672.7888799999</v>
      </c>
      <c r="G30" s="23">
        <v>1275347.56231</v>
      </c>
      <c r="H30" s="23">
        <v>1567616.7195600001</v>
      </c>
      <c r="I30" s="23"/>
      <c r="J30" s="23"/>
      <c r="K30" s="23"/>
      <c r="L30" s="23"/>
      <c r="M30" s="23"/>
      <c r="N30" s="24">
        <v>9890917.5241599996</v>
      </c>
      <c r="O30" s="8"/>
    </row>
    <row r="31" spans="1:16" x14ac:dyDescent="0.25">
      <c r="A31" s="22" t="s">
        <v>42</v>
      </c>
      <c r="B31" s="23">
        <v>790492.70692000003</v>
      </c>
      <c r="C31" s="23">
        <v>808284.32455999998</v>
      </c>
      <c r="D31" s="23">
        <v>915369.04556</v>
      </c>
      <c r="E31" s="23">
        <v>854340.64365999994</v>
      </c>
      <c r="F31" s="23">
        <v>1005725.66646</v>
      </c>
      <c r="G31" s="23">
        <v>799120.82377000002</v>
      </c>
      <c r="H31" s="23">
        <v>988323.71823</v>
      </c>
      <c r="I31" s="23"/>
      <c r="J31" s="23"/>
      <c r="K31" s="23"/>
      <c r="L31" s="23"/>
      <c r="M31" s="23"/>
      <c r="N31" s="24">
        <v>6161656.9291599998</v>
      </c>
      <c r="O31" s="8"/>
    </row>
    <row r="32" spans="1:16" x14ac:dyDescent="0.25">
      <c r="A32" s="22" t="s">
        <v>43</v>
      </c>
      <c r="B32" s="23">
        <v>1010269.87797</v>
      </c>
      <c r="C32" s="23">
        <v>1020236.55007</v>
      </c>
      <c r="D32" s="23">
        <v>1134665.8904599999</v>
      </c>
      <c r="E32" s="23">
        <v>1080277.87806</v>
      </c>
      <c r="F32" s="23">
        <v>1234945.6140600001</v>
      </c>
      <c r="G32" s="23">
        <v>968360.36844999995</v>
      </c>
      <c r="H32" s="23">
        <v>1189388.9166900001</v>
      </c>
      <c r="I32" s="23"/>
      <c r="J32" s="23"/>
      <c r="K32" s="23"/>
      <c r="L32" s="23"/>
      <c r="M32" s="23"/>
      <c r="N32" s="24">
        <v>7638145.0957599999</v>
      </c>
      <c r="O32" s="8"/>
    </row>
    <row r="33" spans="1:16" x14ac:dyDescent="0.25">
      <c r="A33" s="22" t="s">
        <v>44</v>
      </c>
      <c r="B33" s="23">
        <v>1245943.1946099999</v>
      </c>
      <c r="C33" s="23">
        <v>1232335.5038099999</v>
      </c>
      <c r="D33" s="23">
        <v>1539597.6026399999</v>
      </c>
      <c r="E33" s="23">
        <v>1299540.93444</v>
      </c>
      <c r="F33" s="23">
        <v>1496963.7512099999</v>
      </c>
      <c r="G33" s="23">
        <v>1430479.29627</v>
      </c>
      <c r="H33" s="23">
        <v>1370482.84366</v>
      </c>
      <c r="I33" s="23"/>
      <c r="J33" s="23"/>
      <c r="K33" s="23"/>
      <c r="L33" s="23"/>
      <c r="M33" s="23"/>
      <c r="N33" s="24">
        <v>9615343.1266399994</v>
      </c>
      <c r="O33" s="8"/>
    </row>
    <row r="34" spans="1:16" x14ac:dyDescent="0.25">
      <c r="A34" s="22" t="s">
        <v>45</v>
      </c>
      <c r="B34" s="23">
        <v>317207.96854999999</v>
      </c>
      <c r="C34" s="23">
        <v>320325.62663000001</v>
      </c>
      <c r="D34" s="23">
        <v>375154.34970000002</v>
      </c>
      <c r="E34" s="23">
        <v>387229.87857</v>
      </c>
      <c r="F34" s="23">
        <v>413808.98363999999</v>
      </c>
      <c r="G34" s="23">
        <v>365594.55388000002</v>
      </c>
      <c r="H34" s="23">
        <v>429890.88711000001</v>
      </c>
      <c r="I34" s="23"/>
      <c r="J34" s="23"/>
      <c r="K34" s="23"/>
      <c r="L34" s="23"/>
      <c r="M34" s="23"/>
      <c r="N34" s="24">
        <v>2609212.2480799998</v>
      </c>
      <c r="O34" s="8"/>
    </row>
    <row r="35" spans="1:16" x14ac:dyDescent="0.25">
      <c r="A35" s="22" t="s">
        <v>46</v>
      </c>
      <c r="B35" s="23">
        <v>1163500.83919</v>
      </c>
      <c r="C35" s="23">
        <v>878031.82617000001</v>
      </c>
      <c r="D35" s="23">
        <v>566799.01580000005</v>
      </c>
      <c r="E35" s="23">
        <v>503273.51063999999</v>
      </c>
      <c r="F35" s="23">
        <v>838745.49598999997</v>
      </c>
      <c r="G35" s="23">
        <v>381009.43458</v>
      </c>
      <c r="H35" s="23">
        <v>739671.43470999994</v>
      </c>
      <c r="I35" s="23"/>
      <c r="J35" s="23"/>
      <c r="K35" s="23"/>
      <c r="L35" s="23"/>
      <c r="M35" s="23"/>
      <c r="N35" s="24">
        <v>5071031.5570799997</v>
      </c>
      <c r="O35" s="8"/>
    </row>
    <row r="36" spans="1:16" ht="15.5" x14ac:dyDescent="0.35">
      <c r="A36" s="22" t="s">
        <v>47</v>
      </c>
      <c r="B36" s="23">
        <v>385110.74924999999</v>
      </c>
      <c r="C36" s="23">
        <v>435240.33497999999</v>
      </c>
      <c r="D36" s="23">
        <v>883990.46005999995</v>
      </c>
      <c r="E36" s="23">
        <v>538272.81357999996</v>
      </c>
      <c r="F36" s="23">
        <v>741066.14824000001</v>
      </c>
      <c r="G36" s="23">
        <v>622721.0172</v>
      </c>
      <c r="H36" s="23">
        <v>984605.87147000001</v>
      </c>
      <c r="I36" s="23"/>
      <c r="J36" s="23"/>
      <c r="K36" s="23"/>
      <c r="L36" s="23"/>
      <c r="M36" s="23"/>
      <c r="N36" s="24">
        <v>4591007.3947799997</v>
      </c>
      <c r="O36" s="26"/>
      <c r="P36" s="27"/>
    </row>
    <row r="37" spans="1:16" ht="15.5" x14ac:dyDescent="0.35">
      <c r="A37" s="22" t="s">
        <v>48</v>
      </c>
      <c r="B37" s="23">
        <v>588988.27862</v>
      </c>
      <c r="C37" s="23">
        <v>590725.15362</v>
      </c>
      <c r="D37" s="23">
        <v>637628.24907000002</v>
      </c>
      <c r="E37" s="23">
        <v>609762.07623999997</v>
      </c>
      <c r="F37" s="23">
        <v>657688.82348999998</v>
      </c>
      <c r="G37" s="23">
        <v>532285.67021999997</v>
      </c>
      <c r="H37" s="23">
        <v>657752.55394999997</v>
      </c>
      <c r="I37" s="23"/>
      <c r="J37" s="23"/>
      <c r="K37" s="23"/>
      <c r="L37" s="23"/>
      <c r="M37" s="23"/>
      <c r="N37" s="24">
        <v>4274830.8052099999</v>
      </c>
      <c r="O37" s="26"/>
      <c r="P37" s="27"/>
    </row>
    <row r="38" spans="1:16" ht="15.5" x14ac:dyDescent="0.3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6"/>
      <c r="P38" s="27"/>
    </row>
    <row r="39" spans="1:16" ht="15.5" x14ac:dyDescent="0.35">
      <c r="A39" s="17" t="s">
        <v>49</v>
      </c>
      <c r="B39" s="30">
        <f t="shared" ref="B39:N39" si="8">B41</f>
        <v>456797.23924999998</v>
      </c>
      <c r="C39" s="30">
        <f t="shared" si="8"/>
        <v>417966.86514000001</v>
      </c>
      <c r="D39" s="30">
        <f t="shared" si="8"/>
        <v>492847.45789000002</v>
      </c>
      <c r="E39" s="30">
        <f t="shared" si="8"/>
        <v>474551.65010000003</v>
      </c>
      <c r="F39" s="30">
        <f t="shared" si="8"/>
        <v>531815.22548999998</v>
      </c>
      <c r="G39" s="30">
        <f t="shared" si="8"/>
        <v>491088.55936000001</v>
      </c>
      <c r="H39" s="30">
        <f t="shared" si="8"/>
        <v>572028.87991000002</v>
      </c>
      <c r="I39" s="30"/>
      <c r="J39" s="30"/>
      <c r="K39" s="30"/>
      <c r="L39" s="30"/>
      <c r="M39" s="30"/>
      <c r="N39" s="19">
        <f t="shared" si="8"/>
        <v>3437095.87714</v>
      </c>
      <c r="O39" s="26"/>
      <c r="P39" s="27"/>
    </row>
    <row r="40" spans="1:16" ht="15.5" x14ac:dyDescent="0.35">
      <c r="A40" s="17" t="s">
        <v>50</v>
      </c>
      <c r="B40" s="18">
        <f t="shared" ref="B40:N40" si="9">B41</f>
        <v>456797.23924999998</v>
      </c>
      <c r="C40" s="18">
        <f t="shared" si="9"/>
        <v>417966.86514000001</v>
      </c>
      <c r="D40" s="18">
        <f t="shared" si="9"/>
        <v>492847.45789000002</v>
      </c>
      <c r="E40" s="18">
        <f t="shared" si="9"/>
        <v>474551.65010000003</v>
      </c>
      <c r="F40" s="18">
        <f t="shared" si="9"/>
        <v>531815.22548999998</v>
      </c>
      <c r="G40" s="18">
        <f t="shared" si="9"/>
        <v>491088.55936000001</v>
      </c>
      <c r="H40" s="18">
        <f t="shared" si="9"/>
        <v>572028.87991000002</v>
      </c>
      <c r="I40" s="18"/>
      <c r="J40" s="18"/>
      <c r="K40" s="18"/>
      <c r="L40" s="18"/>
      <c r="M40" s="18"/>
      <c r="N40" s="19">
        <f t="shared" si="9"/>
        <v>3437095.87714</v>
      </c>
      <c r="O40" s="26"/>
      <c r="P40" s="27"/>
    </row>
    <row r="41" spans="1:16" ht="16" thickBot="1" x14ac:dyDescent="0.4">
      <c r="A41" s="22" t="s">
        <v>51</v>
      </c>
      <c r="B41" s="23">
        <v>456797.23924999998</v>
      </c>
      <c r="C41" s="23">
        <v>417966.86514000001</v>
      </c>
      <c r="D41" s="23">
        <v>492847.45789000002</v>
      </c>
      <c r="E41" s="23">
        <v>474551.65010000003</v>
      </c>
      <c r="F41" s="23">
        <v>531815.22548999998</v>
      </c>
      <c r="G41" s="23">
        <v>491088.55936000001</v>
      </c>
      <c r="H41" s="23">
        <v>572028.87991000002</v>
      </c>
      <c r="I41" s="23"/>
      <c r="J41" s="23"/>
      <c r="K41" s="23"/>
      <c r="L41" s="23"/>
      <c r="M41" s="23"/>
      <c r="N41" s="31">
        <v>3437095.87714</v>
      </c>
      <c r="O41" s="26"/>
      <c r="P41" s="27"/>
    </row>
    <row r="42" spans="1:16" ht="16" thickBot="1" x14ac:dyDescent="0.4">
      <c r="A42" s="32" t="s">
        <v>52</v>
      </c>
      <c r="B42" s="33">
        <f t="shared" ref="B42:N42" si="10">B5+B19+B39</f>
        <v>18411080.719200004</v>
      </c>
      <c r="C42" s="33">
        <f t="shared" si="10"/>
        <v>18044055.004280001</v>
      </c>
      <c r="D42" s="33">
        <f t="shared" si="10"/>
        <v>20104982.46624</v>
      </c>
      <c r="E42" s="33">
        <f t="shared" si="10"/>
        <v>18084155.689570002</v>
      </c>
      <c r="F42" s="33">
        <f t="shared" si="10"/>
        <v>21525699.916009996</v>
      </c>
      <c r="G42" s="33">
        <f t="shared" si="10"/>
        <v>17665605.488880005</v>
      </c>
      <c r="H42" s="33">
        <f t="shared" si="10"/>
        <v>21690610.714330003</v>
      </c>
      <c r="I42" s="33"/>
      <c r="J42" s="33"/>
      <c r="K42" s="33"/>
      <c r="L42" s="33"/>
      <c r="M42" s="33"/>
      <c r="N42" s="33">
        <f t="shared" si="10"/>
        <v>135526189.99850997</v>
      </c>
      <c r="O42" s="34"/>
      <c r="P42" s="35"/>
    </row>
  </sheetData>
  <mergeCells count="2">
    <mergeCell ref="B1:M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>TIM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Nuri BORAN</dc:creator>
  <cp:lastModifiedBy>Osman Nuri BORAN</cp:lastModifiedBy>
  <dcterms:created xsi:type="dcterms:W3CDTF">2025-08-01T21:26:58Z</dcterms:created>
  <dcterms:modified xsi:type="dcterms:W3CDTF">2025-08-01T21:27:06Z</dcterms:modified>
</cp:coreProperties>
</file>